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Plan41ri\PlanEconomy\UK Business\UK business 2017\"/>
    </mc:Choice>
  </mc:AlternateContent>
  <bookViews>
    <workbookView xWindow="0" yWindow="0" windowWidth="10800" windowHeight="6675" activeTab="1"/>
  </bookViews>
  <sheets>
    <sheet name="Metadata" sheetId="2" r:id="rId1"/>
    <sheet name="Data" sheetId="1" r:id="rId2"/>
  </sheets>
  <calcPr calcId="152511"/>
</workbook>
</file>

<file path=xl/calcChain.xml><?xml version="1.0" encoding="utf-8"?>
<calcChain xmlns="http://schemas.openxmlformats.org/spreadsheetml/2006/main">
  <c r="B33" i="1" l="1"/>
  <c r="C33" i="1"/>
  <c r="D33" i="1"/>
  <c r="E33" i="1"/>
  <c r="F33" i="1"/>
  <c r="B34" i="1"/>
  <c r="C34" i="1"/>
  <c r="D34" i="1"/>
  <c r="E34" i="1"/>
  <c r="F34" i="1"/>
  <c r="B35" i="1"/>
  <c r="C35" i="1"/>
  <c r="D35" i="1"/>
  <c r="E35" i="1"/>
  <c r="F35" i="1"/>
  <c r="B36" i="1"/>
  <c r="C36" i="1"/>
  <c r="D36" i="1"/>
  <c r="E36" i="1"/>
  <c r="F36" i="1"/>
  <c r="B37" i="1"/>
  <c r="C37" i="1"/>
  <c r="D37" i="1"/>
  <c r="E37" i="1"/>
  <c r="F37" i="1"/>
  <c r="B38" i="1"/>
  <c r="C38" i="1"/>
  <c r="D38" i="1"/>
  <c r="E38" i="1"/>
  <c r="F38" i="1"/>
  <c r="B39" i="1"/>
  <c r="C39" i="1"/>
  <c r="D39" i="1"/>
  <c r="E39" i="1"/>
  <c r="F39" i="1"/>
  <c r="B40" i="1"/>
  <c r="C40" i="1"/>
  <c r="D40" i="1"/>
  <c r="E40" i="1"/>
  <c r="F40" i="1"/>
  <c r="B41" i="1"/>
  <c r="C41" i="1"/>
  <c r="D41" i="1"/>
  <c r="E41" i="1"/>
  <c r="F41" i="1"/>
  <c r="B42" i="1"/>
  <c r="C42" i="1"/>
  <c r="D42" i="1"/>
  <c r="E42" i="1"/>
  <c r="F42" i="1"/>
  <c r="B43" i="1"/>
  <c r="C43" i="1"/>
  <c r="D43" i="1"/>
  <c r="E43" i="1"/>
  <c r="F43" i="1"/>
  <c r="B44" i="1"/>
  <c r="C44" i="1"/>
  <c r="D44" i="1"/>
  <c r="E44" i="1"/>
  <c r="F44" i="1"/>
  <c r="B45" i="1"/>
  <c r="C45" i="1"/>
  <c r="D45" i="1"/>
  <c r="E45" i="1"/>
  <c r="F45" i="1"/>
  <c r="B46" i="1"/>
  <c r="C46" i="1"/>
  <c r="D46" i="1"/>
  <c r="E46" i="1"/>
  <c r="F46" i="1"/>
  <c r="B47" i="1"/>
  <c r="C47" i="1"/>
  <c r="D47" i="1"/>
  <c r="E47" i="1"/>
  <c r="F47" i="1"/>
  <c r="B48" i="1"/>
  <c r="C48" i="1"/>
  <c r="D48" i="1"/>
  <c r="E48" i="1"/>
  <c r="F48" i="1"/>
  <c r="D32" i="1"/>
  <c r="E32" i="1"/>
  <c r="F32" i="1"/>
  <c r="B32" i="1"/>
  <c r="C32" i="1"/>
</calcChain>
</file>

<file path=xl/sharedStrings.xml><?xml version="1.0" encoding="utf-8"?>
<sst xmlns="http://schemas.openxmlformats.org/spreadsheetml/2006/main" count="90" uniqueCount="62">
  <si>
    <t>UK Business Counts - local units by industry and employment size band</t>
  </si>
  <si>
    <t>ONS Crown Copyright Reserved [from Nomis on 31 October 2017]</t>
  </si>
  <si>
    <t>date</t>
  </si>
  <si>
    <t>industry</t>
  </si>
  <si>
    <t>Total</t>
  </si>
  <si>
    <t>legal status</t>
  </si>
  <si>
    <t>Micro (0 to 9)</t>
  </si>
  <si>
    <t>Small (10 to 49)</t>
  </si>
  <si>
    <t>Medium-sized (50 to 249)</t>
  </si>
  <si>
    <t>Large (250+)</t>
  </si>
  <si>
    <t>Area</t>
  </si>
  <si>
    <t>All figures are rounded to avoid disclosure. Values may be rounded down to zero and so all zeros are not necessarily true zeros. Totals across tables may differ by minor amounts due to the disclosure methods used. Furthermore, figures may differ by small amounts from those published in ONS outputs due to the application of a different rounding methodology.</t>
  </si>
  <si>
    <t>In 2015, ONS extended the coverage of businesses to include a population of solely PAYE based businesses that were previously excluded because of the risk of duplication. In total, in 2015, 105,000 businesses have been added.Improvements in matching of administrative data and research into those units excluded has indicated that the risk of duplication is very small. The addition of these businesses brings the publication in line with Business Demography and the BIS Business Population Estimates, both of which include these businesses. For more information, see http://www.nomisweb.co.uk/articles/news/files/UKBusinessCoverage.pdf.</t>
  </si>
  <si>
    <t>Contributor</t>
  </si>
  <si>
    <t>James Roberts</t>
  </si>
  <si>
    <t>Coverage</t>
  </si>
  <si>
    <t>Creator</t>
  </si>
  <si>
    <t>ONS</t>
  </si>
  <si>
    <t>Date</t>
  </si>
  <si>
    <t>Description</t>
  </si>
  <si>
    <t>Business size data</t>
  </si>
  <si>
    <t>VAT and/or PAYE registered businesses only</t>
  </si>
  <si>
    <t>Format</t>
  </si>
  <si>
    <t>Data provided in .XLS format</t>
  </si>
  <si>
    <t>Identifier</t>
  </si>
  <si>
    <t>Language</t>
  </si>
  <si>
    <t>English</t>
  </si>
  <si>
    <t>Publisher</t>
  </si>
  <si>
    <t>Rights</t>
  </si>
  <si>
    <t>Relation</t>
  </si>
  <si>
    <t>Source</t>
  </si>
  <si>
    <t>UK Business: Activity, Size and Location (2016), ONS</t>
  </si>
  <si>
    <t>Subject</t>
  </si>
  <si>
    <t>Sector, size and location of PAYE and/or VAT registered businesses</t>
  </si>
  <si>
    <t>Title</t>
  </si>
  <si>
    <t>Type</t>
  </si>
  <si>
    <t>Dataset</t>
  </si>
  <si>
    <t>Meta Data Conforming to the fifteen element Dublin Core Meta Data Initiative</t>
  </si>
  <si>
    <t>http://dublincore.org/documents/dces/</t>
  </si>
  <si>
    <t>Any additional notes:</t>
  </si>
  <si>
    <t>An extract compiled from the Inter Departmental Business Register (IDBR) recording the number of Local Units that were live at a reference date in March, broken down by employment size band, detailed industry (5 digit SIC2007) and legal status. Local Units are individual sites that belong to an Enterprise.</t>
  </si>
  <si>
    <t>Date downloaded:</t>
  </si>
  <si>
    <t>Next release date:</t>
  </si>
  <si>
    <t>Spatial Data: Temporal: 2017</t>
  </si>
  <si>
    <t>UK Business: Activity, Size and Location (2017), ONS</t>
  </si>
  <si>
    <t>Bournemouth</t>
  </si>
  <si>
    <t>Dorset</t>
  </si>
  <si>
    <t>Poole</t>
  </si>
  <si>
    <t>Christchurch</t>
  </si>
  <si>
    <t>East Dorset</t>
  </si>
  <si>
    <t>North Dorset</t>
  </si>
  <si>
    <t>Purbeck</t>
  </si>
  <si>
    <t>West Dorset</t>
  </si>
  <si>
    <t>Weymouth and Portland</t>
  </si>
  <si>
    <t>England</t>
  </si>
  <si>
    <t>England and Wales</t>
  </si>
  <si>
    <t>Great Britain</t>
  </si>
  <si>
    <t>South East</t>
  </si>
  <si>
    <t>South West</t>
  </si>
  <si>
    <t>Eastern Dorset</t>
  </si>
  <si>
    <t>Western Dorset</t>
  </si>
  <si>
    <t>Dorset LEP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</si>
</sst>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7" formatCode="0.0%"/>
  </numFmts>
  <fonts count="12" x14ac:knownFonts="1">
    <font>
      <sz val="11"/>
      <color indexed="8"/>
      <name val="Calibri"/>
      <family val="2"/>
      <scheme val="minor"/>
    </font>
    <font>
      <sz val="11"/>
      <color theme="1"/>
      <name val="Calibri"/>
      <family val="2"/>
      <scheme val="minor"/>
    </font>
    <font>
      <b/>
      <sz val="12"/>
      <name val="arial"/>
    </font>
    <font>
      <sz val="10"/>
      <name val="arial"/>
    </font>
    <font>
      <sz val="10"/>
      <name val="arial"/>
    </font>
    <font>
      <b/>
      <sz val="10"/>
      <name val="arial"/>
    </font>
    <font>
      <b/>
      <sz val="10"/>
      <name val="arial"/>
    </font>
    <font>
      <sz val="10"/>
      <name val="arial"/>
    </font>
    <font>
      <sz val="10"/>
      <name val="arial"/>
    </font>
    <font>
      <sz val="10"/>
      <name val="arial"/>
    </font>
    <font>
      <sz val="11"/>
      <color indexed="8"/>
      <name val="Calibri"/>
      <family val="2"/>
      <scheme val="minor"/>
    </font>
    <font>
      <sz val="10"/>
      <name val="Arial"/>
      <family val="2"/>
    </font>
  </fonts>
  <fills count="2">
    <fill>
      <patternFill patternType="none"/>
    </fill>
    <fill>
      <patternFill patternType="gray125"/>
    </fill>
  </fills>
  <borders count="1">
    <border>
      <left/>
      <right/>
      <top/>
      <bottom/>
      <diagonal/>
    </border>
  </borders>
  <cellStyleXfs count="4">
    <xf numFmtId="0" fontId="0" fillId="0" borderId="0"/>
    <xf numFmtId="9" fontId="10" fillId="0" borderId="0" applyFont="0" applyFill="0" applyBorder="0" applyAlignment="0" applyProtection="0"/>
    <xf numFmtId="0" fontId="11" fillId="0" borderId="0"/>
    <xf numFmtId="0" fontId="1" fillId="0" borderId="0"/>
  </cellStyleXfs>
  <cellXfs count="16">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left" vertical="top"/>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NumberFormat="1" applyFont="1" applyAlignment="1">
      <alignment horizontal="left" vertical="top"/>
    </xf>
    <xf numFmtId="3" fontId="8" fillId="0" borderId="0" xfId="0" applyNumberFormat="1" applyFont="1" applyAlignment="1">
      <alignment horizontal="right" vertical="top"/>
    </xf>
    <xf numFmtId="0" fontId="9" fillId="0" borderId="0" xfId="0" applyFont="1"/>
    <xf numFmtId="0" fontId="11" fillId="0" borderId="0" xfId="2"/>
    <xf numFmtId="0" fontId="1" fillId="0" borderId="0" xfId="3"/>
    <xf numFmtId="0" fontId="11" fillId="0" borderId="0" xfId="2" applyAlignment="1">
      <alignment horizontal="left"/>
    </xf>
    <xf numFmtId="14" fontId="11" fillId="0" borderId="0" xfId="2" applyNumberFormat="1" applyAlignment="1">
      <alignment horizontal="left"/>
    </xf>
    <xf numFmtId="9" fontId="8" fillId="0" borderId="0" xfId="1" applyFont="1" applyAlignment="1">
      <alignment horizontal="right" vertical="top"/>
    </xf>
    <xf numFmtId="167" fontId="8" fillId="0" borderId="0" xfId="1" applyNumberFormat="1" applyFont="1" applyAlignment="1">
      <alignment horizontal="right" vertical="top"/>
    </xf>
    <xf numFmtId="0" fontId="11" fillId="0" borderId="0" xfId="0" applyNumberFormat="1" applyFont="1" applyAlignment="1">
      <alignment horizontal="left" vertical="top"/>
    </xf>
  </cellXfs>
  <cellStyles count="4">
    <cellStyle name="Normal" xfId="0" builtinId="0"/>
    <cellStyle name="Normal 2" xfId="3"/>
    <cellStyle name="Normal 2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C31" sqref="C31"/>
    </sheetView>
  </sheetViews>
  <sheetFormatPr defaultRowHeight="15" x14ac:dyDescent="0.25"/>
  <cols>
    <col min="1" max="1" width="9.140625" style="10"/>
    <col min="2" max="2" width="23.5703125" style="10" customWidth="1"/>
    <col min="3" max="3" width="59.5703125" style="10" bestFit="1" customWidth="1"/>
    <col min="4" max="16384" width="9.140625" style="10"/>
  </cols>
  <sheetData>
    <row r="1" spans="1:3" x14ac:dyDescent="0.25">
      <c r="A1" s="9">
        <v>1</v>
      </c>
      <c r="B1" s="9" t="s">
        <v>13</v>
      </c>
      <c r="C1" s="9" t="s">
        <v>14</v>
      </c>
    </row>
    <row r="2" spans="1:3" x14ac:dyDescent="0.25">
      <c r="A2" s="9">
        <v>2</v>
      </c>
      <c r="B2" s="9" t="s">
        <v>15</v>
      </c>
      <c r="C2" s="9" t="s">
        <v>43</v>
      </c>
    </row>
    <row r="3" spans="1:3" x14ac:dyDescent="0.25">
      <c r="A3" s="9">
        <v>3</v>
      </c>
      <c r="B3" s="9" t="s">
        <v>16</v>
      </c>
      <c r="C3" s="9" t="s">
        <v>17</v>
      </c>
    </row>
    <row r="4" spans="1:3" x14ac:dyDescent="0.25">
      <c r="A4" s="9">
        <v>4</v>
      </c>
      <c r="B4" s="9" t="s">
        <v>18</v>
      </c>
      <c r="C4" s="11">
        <v>2017</v>
      </c>
    </row>
    <row r="5" spans="1:3" x14ac:dyDescent="0.25">
      <c r="A5" s="9">
        <v>5</v>
      </c>
      <c r="B5" s="9" t="s">
        <v>19</v>
      </c>
      <c r="C5" s="9" t="s">
        <v>20</v>
      </c>
    </row>
    <row r="6" spans="1:3" x14ac:dyDescent="0.25">
      <c r="A6" s="9"/>
      <c r="B6" s="9"/>
      <c r="C6" s="9" t="s">
        <v>21</v>
      </c>
    </row>
    <row r="7" spans="1:3" x14ac:dyDescent="0.25">
      <c r="A7" s="9">
        <v>6</v>
      </c>
      <c r="B7" s="9" t="s">
        <v>22</v>
      </c>
      <c r="C7" s="9" t="s">
        <v>23</v>
      </c>
    </row>
    <row r="8" spans="1:3" x14ac:dyDescent="0.25">
      <c r="A8" s="9">
        <v>7</v>
      </c>
      <c r="B8" s="9" t="s">
        <v>24</v>
      </c>
      <c r="C8" s="9" t="s">
        <v>17</v>
      </c>
    </row>
    <row r="9" spans="1:3" x14ac:dyDescent="0.25">
      <c r="A9" s="9">
        <v>8</v>
      </c>
      <c r="B9" s="9" t="s">
        <v>25</v>
      </c>
      <c r="C9" s="9" t="s">
        <v>26</v>
      </c>
    </row>
    <row r="10" spans="1:3" x14ac:dyDescent="0.25">
      <c r="A10" s="9">
        <v>9</v>
      </c>
      <c r="B10" s="9" t="s">
        <v>27</v>
      </c>
      <c r="C10" s="9" t="s">
        <v>17</v>
      </c>
    </row>
    <row r="11" spans="1:3" x14ac:dyDescent="0.25">
      <c r="A11" s="9">
        <v>10</v>
      </c>
      <c r="B11" s="9" t="s">
        <v>28</v>
      </c>
      <c r="C11" s="9"/>
    </row>
    <row r="12" spans="1:3" x14ac:dyDescent="0.25">
      <c r="A12" s="9">
        <v>11</v>
      </c>
      <c r="B12" s="9" t="s">
        <v>29</v>
      </c>
      <c r="C12" s="9" t="s">
        <v>31</v>
      </c>
    </row>
    <row r="13" spans="1:3" x14ac:dyDescent="0.25">
      <c r="A13" s="9">
        <v>12</v>
      </c>
      <c r="B13" s="9" t="s">
        <v>30</v>
      </c>
      <c r="C13" s="9" t="s">
        <v>44</v>
      </c>
    </row>
    <row r="14" spans="1:3" x14ac:dyDescent="0.25">
      <c r="A14" s="9">
        <v>13</v>
      </c>
      <c r="B14" s="9" t="s">
        <v>32</v>
      </c>
      <c r="C14" s="9" t="s">
        <v>33</v>
      </c>
    </row>
    <row r="15" spans="1:3" x14ac:dyDescent="0.25">
      <c r="A15" s="9">
        <v>14</v>
      </c>
      <c r="B15" s="9" t="s">
        <v>34</v>
      </c>
      <c r="C15" s="9" t="s">
        <v>44</v>
      </c>
    </row>
    <row r="16" spans="1:3" x14ac:dyDescent="0.25">
      <c r="A16" s="9">
        <v>15</v>
      </c>
      <c r="B16" s="9" t="s">
        <v>35</v>
      </c>
      <c r="C16" s="9" t="s">
        <v>36</v>
      </c>
    </row>
    <row r="17" spans="2:3" x14ac:dyDescent="0.25">
      <c r="B17" s="9"/>
      <c r="C17" s="9"/>
    </row>
    <row r="20" spans="2:3" x14ac:dyDescent="0.25">
      <c r="B20" s="9" t="s">
        <v>37</v>
      </c>
      <c r="C20" s="9"/>
    </row>
    <row r="22" spans="2:3" x14ac:dyDescent="0.25">
      <c r="B22" s="9" t="s">
        <v>38</v>
      </c>
      <c r="C22" s="9"/>
    </row>
    <row r="25" spans="2:3" x14ac:dyDescent="0.25">
      <c r="B25" s="9" t="s">
        <v>39</v>
      </c>
      <c r="C25" s="9"/>
    </row>
    <row r="26" spans="2:3" x14ac:dyDescent="0.25">
      <c r="B26" s="10" t="s">
        <v>40</v>
      </c>
    </row>
    <row r="28" spans="2:3" x14ac:dyDescent="0.25">
      <c r="B28" s="9"/>
      <c r="C28" s="11"/>
    </row>
    <row r="29" spans="2:3" x14ac:dyDescent="0.25">
      <c r="B29" s="9" t="s">
        <v>41</v>
      </c>
      <c r="C29" s="12">
        <v>43039</v>
      </c>
    </row>
    <row r="30" spans="2:3" x14ac:dyDescent="0.25">
      <c r="B30" s="9" t="s">
        <v>42</v>
      </c>
      <c r="C30" s="12">
        <v>43374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abSelected="1" workbookViewId="0">
      <selection activeCell="I17" sqref="I17"/>
    </sheetView>
  </sheetViews>
  <sheetFormatPr defaultRowHeight="15" x14ac:dyDescent="0.25"/>
  <cols>
    <col min="1" max="1" width="25" customWidth="1" collapsed="1"/>
    <col min="2" max="6" width="14" customWidth="1" collapsed="1"/>
  </cols>
  <sheetData>
    <row r="1" spans="1:6" ht="15.75" x14ac:dyDescent="0.25">
      <c r="A1" s="1" t="s">
        <v>0</v>
      </c>
    </row>
    <row r="2" spans="1:6" x14ac:dyDescent="0.25">
      <c r="A2" s="2" t="s">
        <v>1</v>
      </c>
    </row>
    <row r="4" spans="1:6" x14ac:dyDescent="0.25">
      <c r="A4" s="3" t="s">
        <v>2</v>
      </c>
      <c r="B4" s="3">
        <v>2017</v>
      </c>
    </row>
    <row r="5" spans="1:6" x14ac:dyDescent="0.25">
      <c r="A5" s="3" t="s">
        <v>3</v>
      </c>
      <c r="B5" s="3" t="s">
        <v>4</v>
      </c>
    </row>
    <row r="6" spans="1:6" x14ac:dyDescent="0.25">
      <c r="A6" s="3" t="s">
        <v>5</v>
      </c>
      <c r="B6" s="3" t="s">
        <v>4</v>
      </c>
    </row>
    <row r="8" spans="1:6" ht="39" customHeight="1" x14ac:dyDescent="0.25">
      <c r="A8" s="5" t="s">
        <v>10</v>
      </c>
      <c r="B8" s="4" t="s">
        <v>4</v>
      </c>
      <c r="C8" s="4" t="s">
        <v>6</v>
      </c>
      <c r="D8" s="4" t="s">
        <v>7</v>
      </c>
      <c r="E8" s="4" t="s">
        <v>8</v>
      </c>
      <c r="F8" s="4" t="s">
        <v>9</v>
      </c>
    </row>
    <row r="9" spans="1:6" x14ac:dyDescent="0.25">
      <c r="A9" s="6" t="s">
        <v>45</v>
      </c>
      <c r="B9" s="7">
        <v>7965</v>
      </c>
      <c r="C9" s="7">
        <v>6640</v>
      </c>
      <c r="D9" s="7">
        <v>1075</v>
      </c>
      <c r="E9" s="7">
        <v>220</v>
      </c>
      <c r="F9" s="7">
        <v>30</v>
      </c>
    </row>
    <row r="10" spans="1:6" x14ac:dyDescent="0.25">
      <c r="A10" s="6" t="s">
        <v>46</v>
      </c>
      <c r="B10" s="7">
        <v>22275</v>
      </c>
      <c r="C10" s="7">
        <v>18980</v>
      </c>
      <c r="D10" s="7">
        <v>2810</v>
      </c>
      <c r="E10" s="7">
        <v>445</v>
      </c>
      <c r="F10" s="7">
        <v>40</v>
      </c>
    </row>
    <row r="11" spans="1:6" x14ac:dyDescent="0.25">
      <c r="A11" s="6" t="s">
        <v>47</v>
      </c>
      <c r="B11" s="7">
        <v>7325</v>
      </c>
      <c r="C11" s="7">
        <v>6105</v>
      </c>
      <c r="D11" s="7">
        <v>950</v>
      </c>
      <c r="E11" s="7">
        <v>235</v>
      </c>
      <c r="F11" s="7">
        <v>35</v>
      </c>
    </row>
    <row r="12" spans="1:6" x14ac:dyDescent="0.25">
      <c r="A12" s="15" t="s">
        <v>61</v>
      </c>
      <c r="B12" s="7">
        <v>37565</v>
      </c>
      <c r="C12" s="7">
        <v>31725</v>
      </c>
      <c r="D12" s="7">
        <v>4835</v>
      </c>
      <c r="E12" s="7">
        <v>895</v>
      </c>
      <c r="F12" s="7">
        <v>110</v>
      </c>
    </row>
    <row r="13" spans="1:6" x14ac:dyDescent="0.25">
      <c r="A13" s="6" t="s">
        <v>48</v>
      </c>
      <c r="B13" s="7">
        <v>2355</v>
      </c>
      <c r="C13" s="7">
        <v>1960</v>
      </c>
      <c r="D13" s="7">
        <v>335</v>
      </c>
      <c r="E13" s="7">
        <v>55</v>
      </c>
      <c r="F13" s="7">
        <v>5</v>
      </c>
    </row>
    <row r="14" spans="1:6" x14ac:dyDescent="0.25">
      <c r="A14" s="6" t="s">
        <v>49</v>
      </c>
      <c r="B14" s="7">
        <v>4880</v>
      </c>
      <c r="C14" s="7">
        <v>4205</v>
      </c>
      <c r="D14" s="7">
        <v>585</v>
      </c>
      <c r="E14" s="7">
        <v>85</v>
      </c>
      <c r="F14" s="7">
        <v>5</v>
      </c>
    </row>
    <row r="15" spans="1:6" x14ac:dyDescent="0.25">
      <c r="A15" s="6" t="s">
        <v>50</v>
      </c>
      <c r="B15" s="7">
        <v>3970</v>
      </c>
      <c r="C15" s="7">
        <v>3495</v>
      </c>
      <c r="D15" s="7">
        <v>405</v>
      </c>
      <c r="E15" s="7">
        <v>60</v>
      </c>
      <c r="F15" s="7">
        <v>5</v>
      </c>
    </row>
    <row r="16" spans="1:6" x14ac:dyDescent="0.25">
      <c r="A16" s="6" t="s">
        <v>51</v>
      </c>
      <c r="B16" s="7">
        <v>2395</v>
      </c>
      <c r="C16" s="7">
        <v>2000</v>
      </c>
      <c r="D16" s="7">
        <v>340</v>
      </c>
      <c r="E16" s="7">
        <v>50</v>
      </c>
      <c r="F16" s="7">
        <v>5</v>
      </c>
    </row>
    <row r="17" spans="1:6" x14ac:dyDescent="0.25">
      <c r="A17" s="6" t="s">
        <v>52</v>
      </c>
      <c r="B17" s="7">
        <v>6480</v>
      </c>
      <c r="C17" s="7">
        <v>5510</v>
      </c>
      <c r="D17" s="7">
        <v>830</v>
      </c>
      <c r="E17" s="7">
        <v>130</v>
      </c>
      <c r="F17" s="7">
        <v>10</v>
      </c>
    </row>
    <row r="18" spans="1:6" x14ac:dyDescent="0.25">
      <c r="A18" s="6" t="s">
        <v>53</v>
      </c>
      <c r="B18" s="7">
        <v>2195</v>
      </c>
      <c r="C18" s="7">
        <v>1810</v>
      </c>
      <c r="D18" s="7">
        <v>315</v>
      </c>
      <c r="E18" s="7">
        <v>55</v>
      </c>
      <c r="F18" s="7">
        <v>10</v>
      </c>
    </row>
    <row r="19" spans="1:6" x14ac:dyDescent="0.25">
      <c r="A19" s="6" t="s">
        <v>54</v>
      </c>
      <c r="B19" s="7">
        <v>2696340</v>
      </c>
      <c r="C19" s="7">
        <v>2287135</v>
      </c>
      <c r="D19" s="7">
        <v>330185</v>
      </c>
      <c r="E19" s="7">
        <v>68605</v>
      </c>
      <c r="F19" s="7">
        <v>10420</v>
      </c>
    </row>
    <row r="20" spans="1:6" x14ac:dyDescent="0.25">
      <c r="A20" s="6" t="s">
        <v>55</v>
      </c>
      <c r="B20" s="7">
        <v>2822015</v>
      </c>
      <c r="C20" s="7">
        <v>2391665</v>
      </c>
      <c r="D20" s="7">
        <v>347570</v>
      </c>
      <c r="E20" s="7">
        <v>71875</v>
      </c>
      <c r="F20" s="7">
        <v>10910</v>
      </c>
    </row>
    <row r="21" spans="1:6" x14ac:dyDescent="0.25">
      <c r="A21" s="6" t="s">
        <v>56</v>
      </c>
      <c r="B21" s="7">
        <v>3043775</v>
      </c>
      <c r="C21" s="7">
        <v>2572150</v>
      </c>
      <c r="D21" s="7">
        <v>381275</v>
      </c>
      <c r="E21" s="7">
        <v>78395</v>
      </c>
      <c r="F21" s="7">
        <v>11955</v>
      </c>
    </row>
    <row r="22" spans="1:6" x14ac:dyDescent="0.25">
      <c r="A22" s="6" t="s">
        <v>57</v>
      </c>
      <c r="B22" s="7">
        <v>465560</v>
      </c>
      <c r="C22" s="7">
        <v>397930</v>
      </c>
      <c r="D22" s="7">
        <v>54785</v>
      </c>
      <c r="E22" s="7">
        <v>11230</v>
      </c>
      <c r="F22" s="7">
        <v>1610</v>
      </c>
    </row>
    <row r="23" spans="1:6" x14ac:dyDescent="0.25">
      <c r="A23" s="6" t="s">
        <v>58</v>
      </c>
      <c r="B23" s="7">
        <v>276080</v>
      </c>
      <c r="C23" s="7">
        <v>232800</v>
      </c>
      <c r="D23" s="7">
        <v>35750</v>
      </c>
      <c r="E23" s="7">
        <v>6645</v>
      </c>
      <c r="F23" s="7">
        <v>890</v>
      </c>
    </row>
    <row r="24" spans="1:6" x14ac:dyDescent="0.25">
      <c r="A24" s="15" t="s">
        <v>59</v>
      </c>
      <c r="B24" s="7">
        <v>28890</v>
      </c>
      <c r="C24" s="7">
        <v>24405</v>
      </c>
      <c r="D24" s="7">
        <v>3685</v>
      </c>
      <c r="E24" s="7">
        <v>710</v>
      </c>
      <c r="F24" s="7">
        <v>90</v>
      </c>
    </row>
    <row r="25" spans="1:6" x14ac:dyDescent="0.25">
      <c r="A25" s="6" t="s">
        <v>60</v>
      </c>
      <c r="B25" s="7">
        <v>8670</v>
      </c>
      <c r="C25" s="7">
        <v>7320</v>
      </c>
      <c r="D25" s="7">
        <v>1145</v>
      </c>
      <c r="E25" s="7">
        <v>185</v>
      </c>
      <c r="F25" s="7">
        <v>20</v>
      </c>
    </row>
    <row r="27" spans="1:6" x14ac:dyDescent="0.25">
      <c r="A27" s="8" t="s">
        <v>11</v>
      </c>
    </row>
    <row r="28" spans="1:6" x14ac:dyDescent="0.25">
      <c r="A28" s="8" t="s">
        <v>12</v>
      </c>
    </row>
    <row r="31" spans="1:6" ht="25.5" x14ac:dyDescent="0.25">
      <c r="A31" s="5" t="s">
        <v>10</v>
      </c>
      <c r="B31" s="4" t="s">
        <v>4</v>
      </c>
      <c r="C31" s="4" t="s">
        <v>6</v>
      </c>
      <c r="D31" s="4" t="s">
        <v>7</v>
      </c>
      <c r="E31" s="4" t="s">
        <v>8</v>
      </c>
      <c r="F31" s="4" t="s">
        <v>9</v>
      </c>
    </row>
    <row r="32" spans="1:6" x14ac:dyDescent="0.25">
      <c r="A32" s="6" t="s">
        <v>45</v>
      </c>
      <c r="B32" s="13">
        <f>B9/$B9</f>
        <v>1</v>
      </c>
      <c r="C32" s="14">
        <f>C9/$B9</f>
        <v>0.8336472065285625</v>
      </c>
      <c r="D32" s="14">
        <f t="shared" ref="D32:F32" si="0">D9/$B9</f>
        <v>0.13496547394852479</v>
      </c>
      <c r="E32" s="14">
        <f t="shared" si="0"/>
        <v>2.7620841180163214E-2</v>
      </c>
      <c r="F32" s="14">
        <f t="shared" si="0"/>
        <v>3.766478342749529E-3</v>
      </c>
    </row>
    <row r="33" spans="1:6" x14ac:dyDescent="0.25">
      <c r="A33" s="6" t="s">
        <v>46</v>
      </c>
      <c r="B33" s="13">
        <f t="shared" ref="B33:F33" si="1">B10/$B10</f>
        <v>1</v>
      </c>
      <c r="C33" s="14">
        <f t="shared" si="1"/>
        <v>0.85207631874298539</v>
      </c>
      <c r="D33" s="14">
        <f t="shared" si="1"/>
        <v>0.12615039281705948</v>
      </c>
      <c r="E33" s="14">
        <f t="shared" si="1"/>
        <v>1.9977553310886645E-2</v>
      </c>
      <c r="F33" s="14">
        <f t="shared" si="1"/>
        <v>1.7957351290684624E-3</v>
      </c>
    </row>
    <row r="34" spans="1:6" x14ac:dyDescent="0.25">
      <c r="A34" s="6" t="s">
        <v>47</v>
      </c>
      <c r="B34" s="13">
        <f t="shared" ref="B34:F34" si="2">B11/$B11</f>
        <v>1</v>
      </c>
      <c r="C34" s="14">
        <f t="shared" si="2"/>
        <v>0.83344709897610925</v>
      </c>
      <c r="D34" s="14">
        <f t="shared" si="2"/>
        <v>0.12969283276450511</v>
      </c>
      <c r="E34" s="14">
        <f t="shared" si="2"/>
        <v>3.2081911262798635E-2</v>
      </c>
      <c r="F34" s="14">
        <f t="shared" si="2"/>
        <v>4.7781569965870303E-3</v>
      </c>
    </row>
    <row r="35" spans="1:6" x14ac:dyDescent="0.25">
      <c r="A35" s="15" t="s">
        <v>61</v>
      </c>
      <c r="B35" s="13">
        <f t="shared" ref="B35:F35" si="3">B12/$B12</f>
        <v>1</v>
      </c>
      <c r="C35" s="14">
        <f t="shared" si="3"/>
        <v>0.84453613736190603</v>
      </c>
      <c r="D35" s="14">
        <f t="shared" si="3"/>
        <v>0.12871023559164116</v>
      </c>
      <c r="E35" s="14">
        <f t="shared" si="3"/>
        <v>2.3825369359776388E-2</v>
      </c>
      <c r="F35" s="14">
        <f t="shared" si="3"/>
        <v>2.9282576866764276E-3</v>
      </c>
    </row>
    <row r="36" spans="1:6" x14ac:dyDescent="0.25">
      <c r="A36" s="6" t="s">
        <v>48</v>
      </c>
      <c r="B36" s="13">
        <f t="shared" ref="B36:F36" si="4">B13/$B13</f>
        <v>1</v>
      </c>
      <c r="C36" s="14">
        <f t="shared" si="4"/>
        <v>0.83227176220806798</v>
      </c>
      <c r="D36" s="14">
        <f t="shared" si="4"/>
        <v>0.14225053078556263</v>
      </c>
      <c r="E36" s="14">
        <f t="shared" si="4"/>
        <v>2.3354564755838639E-2</v>
      </c>
      <c r="F36" s="14">
        <f t="shared" si="4"/>
        <v>2.1231422505307855E-3</v>
      </c>
    </row>
    <row r="37" spans="1:6" x14ac:dyDescent="0.25">
      <c r="A37" s="6" t="s">
        <v>49</v>
      </c>
      <c r="B37" s="13">
        <f t="shared" ref="B37:F37" si="5">B14/$B14</f>
        <v>1</v>
      </c>
      <c r="C37" s="14">
        <f t="shared" si="5"/>
        <v>0.86168032786885251</v>
      </c>
      <c r="D37" s="14">
        <f t="shared" si="5"/>
        <v>0.11987704918032786</v>
      </c>
      <c r="E37" s="14">
        <f t="shared" si="5"/>
        <v>1.7418032786885244E-2</v>
      </c>
      <c r="F37" s="14">
        <f t="shared" si="5"/>
        <v>1.0245901639344263E-3</v>
      </c>
    </row>
    <row r="38" spans="1:6" x14ac:dyDescent="0.25">
      <c r="A38" s="6" t="s">
        <v>50</v>
      </c>
      <c r="B38" s="13">
        <f t="shared" ref="B38:F38" si="6">B15/$B15</f>
        <v>1</v>
      </c>
      <c r="C38" s="14">
        <f t="shared" si="6"/>
        <v>0.88035264483627207</v>
      </c>
      <c r="D38" s="14">
        <f t="shared" si="6"/>
        <v>0.10201511335012595</v>
      </c>
      <c r="E38" s="14">
        <f t="shared" si="6"/>
        <v>1.5113350125944584E-2</v>
      </c>
      <c r="F38" s="14">
        <f t="shared" si="6"/>
        <v>1.2594458438287153E-3</v>
      </c>
    </row>
    <row r="39" spans="1:6" x14ac:dyDescent="0.25">
      <c r="A39" s="6" t="s">
        <v>51</v>
      </c>
      <c r="B39" s="13">
        <f t="shared" ref="B39:F39" si="7">B16/$B16</f>
        <v>1</v>
      </c>
      <c r="C39" s="14">
        <f t="shared" si="7"/>
        <v>0.83507306889352817</v>
      </c>
      <c r="D39" s="14">
        <f t="shared" si="7"/>
        <v>0.14196242171189979</v>
      </c>
      <c r="E39" s="14">
        <f t="shared" si="7"/>
        <v>2.0876826722338204E-2</v>
      </c>
      <c r="F39" s="14">
        <f t="shared" si="7"/>
        <v>2.0876826722338203E-3</v>
      </c>
    </row>
    <row r="40" spans="1:6" x14ac:dyDescent="0.25">
      <c r="A40" s="6" t="s">
        <v>52</v>
      </c>
      <c r="B40" s="13">
        <f t="shared" ref="B40:F40" si="8">B17/$B17</f>
        <v>1</v>
      </c>
      <c r="C40" s="14">
        <f t="shared" si="8"/>
        <v>0.85030864197530864</v>
      </c>
      <c r="D40" s="14">
        <f t="shared" si="8"/>
        <v>0.12808641975308643</v>
      </c>
      <c r="E40" s="14">
        <f t="shared" si="8"/>
        <v>2.0061728395061727E-2</v>
      </c>
      <c r="F40" s="14">
        <f t="shared" si="8"/>
        <v>1.5432098765432098E-3</v>
      </c>
    </row>
    <row r="41" spans="1:6" x14ac:dyDescent="0.25">
      <c r="A41" s="6" t="s">
        <v>53</v>
      </c>
      <c r="B41" s="13">
        <f t="shared" ref="B41:F41" si="9">B18/$B18</f>
        <v>1</v>
      </c>
      <c r="C41" s="14">
        <f t="shared" si="9"/>
        <v>0.82460136674259676</v>
      </c>
      <c r="D41" s="14">
        <f t="shared" si="9"/>
        <v>0.14350797266514806</v>
      </c>
      <c r="E41" s="14">
        <f t="shared" si="9"/>
        <v>2.5056947608200455E-2</v>
      </c>
      <c r="F41" s="14">
        <f t="shared" si="9"/>
        <v>4.5558086560364463E-3</v>
      </c>
    </row>
    <row r="42" spans="1:6" x14ac:dyDescent="0.25">
      <c r="A42" s="6" t="s">
        <v>54</v>
      </c>
      <c r="B42" s="13">
        <f t="shared" ref="B42:F42" si="10">B19/$B19</f>
        <v>1</v>
      </c>
      <c r="C42" s="14">
        <f t="shared" si="10"/>
        <v>0.84823686923755903</v>
      </c>
      <c r="D42" s="14">
        <f t="shared" si="10"/>
        <v>0.12245673765177982</v>
      </c>
      <c r="E42" s="14">
        <f t="shared" si="10"/>
        <v>2.544374967548603E-2</v>
      </c>
      <c r="F42" s="14">
        <f t="shared" si="10"/>
        <v>3.8644978007224607E-3</v>
      </c>
    </row>
    <row r="43" spans="1:6" x14ac:dyDescent="0.25">
      <c r="A43" s="6" t="s">
        <v>55</v>
      </c>
      <c r="B43" s="13">
        <f t="shared" ref="B43:F43" si="11">B20/$B20</f>
        <v>1</v>
      </c>
      <c r="C43" s="14">
        <f t="shared" si="11"/>
        <v>0.8475025823746507</v>
      </c>
      <c r="D43" s="14">
        <f t="shared" si="11"/>
        <v>0.12316376773333948</v>
      </c>
      <c r="E43" s="14">
        <f t="shared" si="11"/>
        <v>2.5469389779997628E-2</v>
      </c>
      <c r="F43" s="14">
        <f t="shared" si="11"/>
        <v>3.8660318956490309E-3</v>
      </c>
    </row>
    <row r="44" spans="1:6" x14ac:dyDescent="0.25">
      <c r="A44" s="6" t="s">
        <v>56</v>
      </c>
      <c r="B44" s="13">
        <f t="shared" ref="B44:F44" si="12">B21/$B21</f>
        <v>1</v>
      </c>
      <c r="C44" s="14">
        <f t="shared" si="12"/>
        <v>0.84505260737078136</v>
      </c>
      <c r="D44" s="14">
        <f t="shared" si="12"/>
        <v>0.12526385820239669</v>
      </c>
      <c r="E44" s="14">
        <f t="shared" si="12"/>
        <v>2.5755845947877224E-2</v>
      </c>
      <c r="F44" s="14">
        <f t="shared" si="12"/>
        <v>3.9276884789447315E-3</v>
      </c>
    </row>
    <row r="45" spans="1:6" x14ac:dyDescent="0.25">
      <c r="A45" s="6" t="s">
        <v>57</v>
      </c>
      <c r="B45" s="13">
        <f t="shared" ref="B45:F45" si="13">B22/$B22</f>
        <v>1</v>
      </c>
      <c r="C45" s="14">
        <f t="shared" si="13"/>
        <v>0.85473408368416526</v>
      </c>
      <c r="D45" s="14">
        <f t="shared" si="13"/>
        <v>0.11767548758484406</v>
      </c>
      <c r="E45" s="14">
        <f t="shared" si="13"/>
        <v>2.4121488100352265E-2</v>
      </c>
      <c r="F45" s="14">
        <f t="shared" si="13"/>
        <v>3.4582008763639487E-3</v>
      </c>
    </row>
    <row r="46" spans="1:6" x14ac:dyDescent="0.25">
      <c r="A46" s="6" t="s">
        <v>58</v>
      </c>
      <c r="B46" s="13">
        <f t="shared" ref="B46:F46" si="14">B23/$B23</f>
        <v>1</v>
      </c>
      <c r="C46" s="14">
        <f t="shared" si="14"/>
        <v>0.84323384526224288</v>
      </c>
      <c r="D46" s="14">
        <f t="shared" si="14"/>
        <v>0.12949145175311505</v>
      </c>
      <c r="E46" s="14">
        <f t="shared" si="14"/>
        <v>2.4069110402781802E-2</v>
      </c>
      <c r="F46" s="14">
        <f t="shared" si="14"/>
        <v>3.2237032744132136E-3</v>
      </c>
    </row>
    <row r="47" spans="1:6" x14ac:dyDescent="0.25">
      <c r="A47" s="6" t="s">
        <v>59</v>
      </c>
      <c r="B47" s="13">
        <f t="shared" ref="B47:F47" si="15">B24/$B24</f>
        <v>1</v>
      </c>
      <c r="C47" s="14">
        <f t="shared" si="15"/>
        <v>0.84475597092419519</v>
      </c>
      <c r="D47" s="14">
        <f t="shared" si="15"/>
        <v>0.12755278643129112</v>
      </c>
      <c r="E47" s="14">
        <f t="shared" si="15"/>
        <v>2.4575977847005884E-2</v>
      </c>
      <c r="F47" s="14">
        <f t="shared" si="15"/>
        <v>3.1152647975077881E-3</v>
      </c>
    </row>
    <row r="48" spans="1:6" x14ac:dyDescent="0.25">
      <c r="A48" s="6" t="s">
        <v>60</v>
      </c>
      <c r="B48" s="13">
        <f t="shared" ref="B48:F48" si="16">B25/$B25</f>
        <v>1</v>
      </c>
      <c r="C48" s="14">
        <f t="shared" si="16"/>
        <v>0.84429065743944631</v>
      </c>
      <c r="D48" s="14">
        <f t="shared" si="16"/>
        <v>0.13206459054209918</v>
      </c>
      <c r="E48" s="14">
        <f t="shared" si="16"/>
        <v>2.1337946943483274E-2</v>
      </c>
      <c r="F48" s="14">
        <f t="shared" si="16"/>
        <v>2.306805074971165E-3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A Roberts</cp:lastModifiedBy>
  <dcterms:created xsi:type="dcterms:W3CDTF">2017-10-31T12:51:03Z</dcterms:created>
  <dcterms:modified xsi:type="dcterms:W3CDTF">2017-10-31T13:54:38Z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