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IS Users\Dorset Statistics\Data\Topics Data\Population\"/>
    </mc:Choice>
  </mc:AlternateContent>
  <xr:revisionPtr revIDLastSave="0" documentId="13_ncr:1_{EC7DD46F-4C59-49C9-BC6C-0CEBE7821CFB}" xr6:coauthVersionLast="45" xr6:coauthVersionMax="45" xr10:uidLastSave="{00000000-0000-0000-0000-000000000000}"/>
  <bookViews>
    <workbookView xWindow="-105" yWindow="-16320" windowWidth="29040" windowHeight="15840" xr2:uid="{00000000-000D-0000-FFFF-FFFF00000000}"/>
  </bookViews>
  <sheets>
    <sheet name="Metadata" sheetId="3" r:id="rId1"/>
    <sheet name="Births" sheetId="1" r:id="rId2"/>
    <sheet name="Birth Rate" sheetId="2" r:id="rId3"/>
    <sheet name="Deaths" sheetId="4" r:id="rId4"/>
    <sheet name="Death Rate" sheetId="5" r:id="rId5"/>
    <sheet name="Natural Chang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6" l="1"/>
  <c r="T3" i="6"/>
  <c r="T4" i="6"/>
  <c r="T5" i="6"/>
  <c r="D2" i="6" l="1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C3" i="6"/>
  <c r="C4" i="6"/>
  <c r="C5" i="6"/>
  <c r="C2" i="6"/>
</calcChain>
</file>

<file path=xl/sharedStrings.xml><?xml version="1.0" encoding="utf-8"?>
<sst xmlns="http://schemas.openxmlformats.org/spreadsheetml/2006/main" count="183" uniqueCount="138">
  <si>
    <t>Name</t>
  </si>
  <si>
    <t>META DATA</t>
  </si>
  <si>
    <t>Contributor</t>
  </si>
  <si>
    <t>Coverage</t>
  </si>
  <si>
    <t>Creator</t>
  </si>
  <si>
    <t>ONS</t>
  </si>
  <si>
    <t>Date</t>
  </si>
  <si>
    <t>Description</t>
  </si>
  <si>
    <t>Format</t>
  </si>
  <si>
    <t>Identifier</t>
  </si>
  <si>
    <t>Language</t>
  </si>
  <si>
    <t>English</t>
  </si>
  <si>
    <t>Publisher</t>
  </si>
  <si>
    <t>Relation</t>
  </si>
  <si>
    <t>Source</t>
  </si>
  <si>
    <t>Subject</t>
  </si>
  <si>
    <t>Total Births &amp; Deaths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</si>
  <si>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</si>
  <si>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</si>
  <si>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</si>
  <si>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</si>
  <si>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</si>
  <si>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DEFINTIONS</t>
  </si>
  <si>
    <t>Birth Rate</t>
  </si>
  <si>
    <t>Crude birth rate: The ratio of total live births to total population. It does not account for age or sex differences within a population.</t>
  </si>
  <si>
    <t>Death Rate</t>
  </si>
  <si>
    <t>Crude death rate: The ratio of total deaths to total population. It does not account for age or sex differences within a population.</t>
  </si>
  <si>
    <t>Natural Change</t>
  </si>
  <si>
    <t>The difference in population through births and deaths, it does not include any migration effects</t>
  </si>
  <si>
    <t>Next Release Date:</t>
  </si>
  <si>
    <t>DC</t>
  </si>
  <si>
    <t>BCP</t>
  </si>
  <si>
    <t>Rebecca Murphy</t>
  </si>
  <si>
    <t>Births &amp; Deaths 2001/02 onwards</t>
  </si>
  <si>
    <t>Births &amp; Deaths by LA 2001/02 onwards</t>
  </si>
  <si>
    <t xml:space="preserve">Values are for the year starting July 1st in order to align with the Mid Year Estimates year. </t>
  </si>
  <si>
    <t>CCG</t>
  </si>
  <si>
    <t>E&amp;W</t>
  </si>
  <si>
    <t>births_2002</t>
  </si>
  <si>
    <t>births_2003</t>
  </si>
  <si>
    <t>births_2004</t>
  </si>
  <si>
    <t>births_2005</t>
  </si>
  <si>
    <t>births_2006</t>
  </si>
  <si>
    <t>births_2007</t>
  </si>
  <si>
    <t>births_2008</t>
  </si>
  <si>
    <t>births_2009</t>
  </si>
  <si>
    <t>births_2010</t>
  </si>
  <si>
    <t>births_2011</t>
  </si>
  <si>
    <t>births_2012</t>
  </si>
  <si>
    <t>births_2013</t>
  </si>
  <si>
    <t>births_2014</t>
  </si>
  <si>
    <t>births_2015</t>
  </si>
  <si>
    <t>births_2016</t>
  </si>
  <si>
    <t>births_2017</t>
  </si>
  <si>
    <t>Code</t>
  </si>
  <si>
    <t>Birth rate 2002</t>
  </si>
  <si>
    <t>Birth rate 2003</t>
  </si>
  <si>
    <t>Birth rate 2004</t>
  </si>
  <si>
    <t>Birth rate 2005</t>
  </si>
  <si>
    <t>Birth rate 2006</t>
  </si>
  <si>
    <t>Birth rate 2007</t>
  </si>
  <si>
    <t>Birth rate 2008</t>
  </si>
  <si>
    <t>Birth rate 2009</t>
  </si>
  <si>
    <t>Birth rate 2010</t>
  </si>
  <si>
    <t>Birth rate 2011</t>
  </si>
  <si>
    <t>Birth rate 2012</t>
  </si>
  <si>
    <t>Birth rate 2013</t>
  </si>
  <si>
    <t>Birth rate 2014</t>
  </si>
  <si>
    <t>Birth rate 2015</t>
  </si>
  <si>
    <t>Birth rate 2016</t>
  </si>
  <si>
    <t>Birth rate 2017</t>
  </si>
  <si>
    <t>deaths_2002</t>
  </si>
  <si>
    <t>deaths_2003</t>
  </si>
  <si>
    <t>deaths_2004</t>
  </si>
  <si>
    <t>deaths_2005</t>
  </si>
  <si>
    <t>deaths_2006</t>
  </si>
  <si>
    <t>deaths_2007</t>
  </si>
  <si>
    <t>deaths_2008</t>
  </si>
  <si>
    <t>deaths_2009</t>
  </si>
  <si>
    <t>deaths_2010</t>
  </si>
  <si>
    <t>deaths_2011</t>
  </si>
  <si>
    <t>deaths_2012</t>
  </si>
  <si>
    <t>deaths_2013</t>
  </si>
  <si>
    <t>deaths_2014</t>
  </si>
  <si>
    <t>deaths_2015</t>
  </si>
  <si>
    <t>deaths_2016</t>
  </si>
  <si>
    <t>deaths_2017</t>
  </si>
  <si>
    <t>Death Rate 2002</t>
  </si>
  <si>
    <t>Death Rate 2003</t>
  </si>
  <si>
    <t>Death Rate 2004</t>
  </si>
  <si>
    <t>Death Rate 2005</t>
  </si>
  <si>
    <t>Death Rate 2006</t>
  </si>
  <si>
    <t>Death Rate 2007</t>
  </si>
  <si>
    <t>Death Rate 2008</t>
  </si>
  <si>
    <t>Death Rate 2009</t>
  </si>
  <si>
    <t>Death Rate 2010</t>
  </si>
  <si>
    <t>Death Rate 2011</t>
  </si>
  <si>
    <t>Death Rate 2012</t>
  </si>
  <si>
    <t>Death Rate 2013</t>
  </si>
  <si>
    <t>Death Rate 2014</t>
  </si>
  <si>
    <t>Death Rate 2015</t>
  </si>
  <si>
    <t>Death Rate 2016</t>
  </si>
  <si>
    <t>Death Rate 2017</t>
  </si>
  <si>
    <t>natchange_2002</t>
  </si>
  <si>
    <t>natchange_2003</t>
  </si>
  <si>
    <t>natchange_2004</t>
  </si>
  <si>
    <t>natchange_2005</t>
  </si>
  <si>
    <t>natchange_2006</t>
  </si>
  <si>
    <t>natchange_2007</t>
  </si>
  <si>
    <t>natchange_2008</t>
  </si>
  <si>
    <t>natchange_2009</t>
  </si>
  <si>
    <t>natchange_2010</t>
  </si>
  <si>
    <t>natchange_2011</t>
  </si>
  <si>
    <t>natchange_2012</t>
  </si>
  <si>
    <t>natchange_2013</t>
  </si>
  <si>
    <t>natchange_2014</t>
  </si>
  <si>
    <t>natchange_2015</t>
  </si>
  <si>
    <t>natchange_2016</t>
  </si>
  <si>
    <t>natchange_2017</t>
  </si>
  <si>
    <t>K04000001</t>
  </si>
  <si>
    <t>E38000045</t>
  </si>
  <si>
    <t>E06000059</t>
  </si>
  <si>
    <t>E06000058</t>
  </si>
  <si>
    <t>LA and above</t>
  </si>
  <si>
    <t xml:space="preserve">Total Births &amp; Deaths, Birth Rate, Death Rate and Natural Change at  Authority level, along with England &amp; Wales from 2001/02 onwards </t>
  </si>
  <si>
    <t>births_2018</t>
  </si>
  <si>
    <t>deaths_2018</t>
  </si>
  <si>
    <t>Birth rate 2018</t>
  </si>
  <si>
    <t>Death Rate 2018</t>
  </si>
  <si>
    <t>natchange_2018</t>
  </si>
  <si>
    <t>births_2019</t>
  </si>
  <si>
    <t>Birth rate 2019</t>
  </si>
  <si>
    <t>deaths_2019</t>
  </si>
  <si>
    <t>Death Rate 2019</t>
  </si>
  <si>
    <t>natchange_2019</t>
  </si>
  <si>
    <t>Births</t>
  </si>
  <si>
    <t>Deaths</t>
  </si>
  <si>
    <t xml:space="preserve">Click on the links below to bring you to the page required: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</si>
</sst>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(* #,##0.00_);_(* \(\ #,##0.00\ \);_(* &quot;-&quot;??_);_(\ @_ \)"/>
    <numFmt numFmtId="167" formatCode="#,##0.0"/>
  </numFmts>
  <fonts count="3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Tahoma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33" borderId="0">
      <protection locked="0"/>
    </xf>
    <xf numFmtId="0" fontId="17" fillId="0" borderId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6" fillId="0" borderId="0"/>
    <xf numFmtId="0" fontId="2" fillId="0" borderId="0"/>
    <xf numFmtId="0" fontId="3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33" fillId="9" borderId="0" applyNumberFormat="0" applyBorder="0" applyAlignment="0" applyProtection="0"/>
    <xf numFmtId="0" fontId="28" fillId="7" borderId="6" applyNumberFormat="0" applyAlignment="0" applyProtection="0"/>
    <xf numFmtId="0" fontId="2" fillId="0" borderId="0">
      <alignment textRotation="90"/>
    </xf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16" fillId="0" borderId="0"/>
    <xf numFmtId="0" fontId="30" fillId="0" borderId="7" applyNumberFormat="0" applyFill="0" applyAlignment="0" applyProtection="0"/>
    <xf numFmtId="0" fontId="4" fillId="0" borderId="0"/>
    <xf numFmtId="0" fontId="1" fillId="0" borderId="0"/>
    <xf numFmtId="0" fontId="20" fillId="0" borderId="0"/>
    <xf numFmtId="0" fontId="21" fillId="0" borderId="2" applyNumberFormat="0" applyFill="0" applyAlignment="0" applyProtection="0"/>
    <xf numFmtId="0" fontId="26" fillId="5" borderId="0" applyNumberFormat="0" applyBorder="0" applyAlignment="0" applyProtection="0"/>
    <xf numFmtId="0" fontId="25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27" fillId="6" borderId="5" applyNumberFormat="0" applyAlignment="0" applyProtection="0"/>
    <xf numFmtId="0" fontId="23" fillId="0" borderId="4" applyNumberFormat="0" applyFill="0" applyAlignment="0" applyProtection="0"/>
    <xf numFmtId="0" fontId="29" fillId="7" borderId="5" applyNumberFormat="0" applyAlignment="0" applyProtection="0"/>
    <xf numFmtId="0" fontId="22" fillId="0" borderId="3" applyNumberFormat="0" applyFill="0" applyAlignment="0" applyProtection="0"/>
    <xf numFmtId="0" fontId="15" fillId="0" borderId="9" applyNumberFormat="0" applyFill="0" applyAlignment="0" applyProtection="0"/>
    <xf numFmtId="0" fontId="31" fillId="8" borderId="8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16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43" fontId="17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36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8" fillId="0" borderId="0" xfId="4" applyFont="1" applyFill="1" applyAlignment="1">
      <alignment horizontal="left" vertical="center"/>
    </xf>
    <xf numFmtId="49" fontId="8" fillId="0" borderId="0" xfId="5" applyNumberFormat="1" applyFont="1"/>
    <xf numFmtId="0" fontId="8" fillId="0" borderId="0" xfId="6" applyNumberFormat="1" applyFont="1"/>
    <xf numFmtId="0" fontId="8" fillId="0" borderId="0" xfId="5" applyFont="1"/>
    <xf numFmtId="165" fontId="0" fillId="0" borderId="0" xfId="0" applyNumberFormat="1"/>
    <xf numFmtId="0" fontId="2" fillId="0" borderId="0" xfId="7"/>
    <xf numFmtId="0" fontId="8" fillId="0" borderId="0" xfId="7" applyFont="1"/>
    <xf numFmtId="0" fontId="5" fillId="0" borderId="0" xfId="7" applyFont="1"/>
    <xf numFmtId="0" fontId="9" fillId="0" borderId="0" xfId="7" applyFont="1"/>
    <xf numFmtId="17" fontId="8" fillId="0" borderId="0" xfId="7" applyNumberFormat="1" applyFont="1"/>
    <xf numFmtId="0" fontId="1" fillId="0" borderId="0" xfId="105" applyNumberFormat="1" applyFont="1"/>
    <xf numFmtId="0" fontId="1" fillId="0" borderId="0" xfId="105" applyFont="1" applyFill="1"/>
    <xf numFmtId="0" fontId="1" fillId="0" borderId="0" xfId="105" applyFont="1" applyFill="1" applyBorder="1"/>
    <xf numFmtId="165" fontId="1" fillId="0" borderId="0" xfId="105" applyNumberFormat="1" applyFont="1"/>
    <xf numFmtId="0" fontId="8" fillId="0" borderId="0" xfId="0" applyFont="1" applyBorder="1"/>
    <xf numFmtId="3" fontId="8" fillId="0" borderId="0" xfId="0" applyNumberFormat="1" applyFont="1" applyBorder="1"/>
    <xf numFmtId="0" fontId="1" fillId="0" borderId="0" xfId="0" applyFont="1" applyBorder="1"/>
    <xf numFmtId="0" fontId="5" fillId="0" borderId="0" xfId="0" applyFont="1" applyBorder="1"/>
    <xf numFmtId="3" fontId="8" fillId="0" borderId="0" xfId="13" applyNumberFormat="1" applyFont="1" applyBorder="1"/>
    <xf numFmtId="3" fontId="1" fillId="0" borderId="0" xfId="0" applyNumberFormat="1" applyFont="1"/>
    <xf numFmtId="0" fontId="9" fillId="0" borderId="0" xfId="0" applyFont="1" applyBorder="1"/>
    <xf numFmtId="3" fontId="1" fillId="0" borderId="0" xfId="13" applyNumberFormat="1" applyFont="1" applyBorder="1"/>
    <xf numFmtId="3" fontId="1" fillId="34" borderId="0" xfId="24" applyNumberFormat="1" applyFont="1" applyFill="1" applyBorder="1" applyAlignment="1">
      <alignment horizontal="right"/>
    </xf>
    <xf numFmtId="0" fontId="0" fillId="0" borderId="0" xfId="0" applyBorder="1"/>
    <xf numFmtId="165" fontId="8" fillId="0" borderId="0" xfId="0" applyNumberFormat="1" applyFont="1" applyBorder="1"/>
    <xf numFmtId="0" fontId="13" fillId="0" borderId="0" xfId="0" applyFont="1" applyAlignment="1">
      <alignment wrapText="1"/>
    </xf>
    <xf numFmtId="3" fontId="0" fillId="0" borderId="0" xfId="1" applyNumberFormat="1" applyFont="1" applyAlignment="1">
      <alignment horizontal="left" vertical="top"/>
    </xf>
    <xf numFmtId="3" fontId="8" fillId="0" borderId="0" xfId="0" applyNumberFormat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3" fontId="0" fillId="0" borderId="0" xfId="1" applyNumberFormat="1" applyFont="1" applyAlignment="1">
      <alignment horizontal="left" vertical="top" wrapText="1"/>
    </xf>
    <xf numFmtId="3" fontId="8" fillId="0" borderId="0" xfId="2" applyNumberFormat="1" applyFont="1" applyBorder="1" applyAlignment="1">
      <alignment horizontal="left"/>
    </xf>
    <xf numFmtId="2" fontId="1" fillId="0" borderId="0" xfId="0" applyNumberFormat="1" applyFont="1"/>
    <xf numFmtId="3" fontId="1" fillId="0" borderId="0" xfId="1" applyNumberFormat="1" applyFont="1" applyAlignment="1">
      <alignment horizontal="left"/>
    </xf>
    <xf numFmtId="0" fontId="5" fillId="0" borderId="0" xfId="0" applyFont="1" applyFill="1" applyBorder="1" applyAlignment="1">
      <alignment wrapText="1"/>
    </xf>
    <xf numFmtId="165" fontId="1" fillId="0" borderId="0" xfId="0" applyNumberFormat="1" applyFont="1"/>
    <xf numFmtId="0" fontId="5" fillId="0" borderId="0" xfId="2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164" fontId="5" fillId="0" borderId="0" xfId="3" applyNumberFormat="1" applyFont="1" applyAlignment="1">
      <alignment wrapText="1"/>
    </xf>
    <xf numFmtId="164" fontId="6" fillId="0" borderId="0" xfId="3" applyNumberFormat="1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17" applyFont="1" applyFill="1" applyBorder="1" applyAlignment="1">
      <alignment wrapText="1"/>
    </xf>
    <xf numFmtId="165" fontId="0" fillId="0" borderId="0" xfId="0" applyNumberFormat="1" applyBorder="1"/>
    <xf numFmtId="0" fontId="6" fillId="0" borderId="0" xfId="105" applyFont="1" applyFill="1" applyBorder="1" applyAlignment="1">
      <alignment wrapText="1"/>
    </xf>
    <xf numFmtId="0" fontId="13" fillId="0" borderId="0" xfId="105" applyFont="1" applyAlignment="1">
      <alignment wrapText="1"/>
    </xf>
    <xf numFmtId="3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left"/>
    </xf>
    <xf numFmtId="3" fontId="8" fillId="0" borderId="0" xfId="30" applyNumberFormat="1" applyFont="1" applyFill="1" applyBorder="1" applyAlignment="1">
      <alignment horizontal="left"/>
    </xf>
    <xf numFmtId="3" fontId="7" fillId="0" borderId="0" xfId="2" applyNumberFormat="1" applyFont="1" applyBorder="1" applyAlignment="1">
      <alignment horizontal="left"/>
    </xf>
    <xf numFmtId="3" fontId="1" fillId="0" borderId="0" xfId="9" applyNumberFormat="1" applyFont="1" applyAlignment="1">
      <alignment horizontal="left"/>
    </xf>
    <xf numFmtId="167" fontId="0" fillId="0" borderId="0" xfId="0" applyNumberFormat="1"/>
    <xf numFmtId="165" fontId="0" fillId="0" borderId="0" xfId="0" applyNumberFormat="1" applyFont="1"/>
    <xf numFmtId="0" fontId="36" fillId="0" borderId="0" xfId="110"/>
  </cellXfs>
  <cellStyles count="111">
    <cellStyle name="20% - Accent1 2" xfId="74" xr:uid="{00000000-0005-0000-0000-000000000000}"/>
    <cellStyle name="20% - Accent2 2" xfId="78" xr:uid="{00000000-0005-0000-0000-000001000000}"/>
    <cellStyle name="20% - Accent3 2" xfId="82" xr:uid="{00000000-0005-0000-0000-000002000000}"/>
    <cellStyle name="20% - Accent4 2" xfId="86" xr:uid="{00000000-0005-0000-0000-000003000000}"/>
    <cellStyle name="20% - Accent5 2" xfId="90" xr:uid="{00000000-0005-0000-0000-000004000000}"/>
    <cellStyle name="20% - Accent6 2" xfId="94" xr:uid="{00000000-0005-0000-0000-000005000000}"/>
    <cellStyle name="40% - Accent1 2" xfId="75" xr:uid="{00000000-0005-0000-0000-000006000000}"/>
    <cellStyle name="40% - Accent2 2" xfId="79" xr:uid="{00000000-0005-0000-0000-000007000000}"/>
    <cellStyle name="40% - Accent3 2" xfId="83" xr:uid="{00000000-0005-0000-0000-000008000000}"/>
    <cellStyle name="40% - Accent4 2" xfId="87" xr:uid="{00000000-0005-0000-0000-000009000000}"/>
    <cellStyle name="40% - Accent5 2" xfId="91" xr:uid="{00000000-0005-0000-0000-00000A000000}"/>
    <cellStyle name="40% - Accent6 2" xfId="95" xr:uid="{00000000-0005-0000-0000-00000B000000}"/>
    <cellStyle name="60% - Accent1 2" xfId="76" xr:uid="{00000000-0005-0000-0000-00000C000000}"/>
    <cellStyle name="60% - Accent2 2" xfId="80" xr:uid="{00000000-0005-0000-0000-00000D000000}"/>
    <cellStyle name="60% - Accent3 2" xfId="84" xr:uid="{00000000-0005-0000-0000-00000E000000}"/>
    <cellStyle name="60% - Accent4 2" xfId="88" xr:uid="{00000000-0005-0000-0000-00000F000000}"/>
    <cellStyle name="60% - Accent5 2" xfId="92" xr:uid="{00000000-0005-0000-0000-000010000000}"/>
    <cellStyle name="60% - Accent6 2" xfId="96" xr:uid="{00000000-0005-0000-0000-000011000000}"/>
    <cellStyle name="Accent1 2" xfId="53" xr:uid="{00000000-0005-0000-0000-000012000000}"/>
    <cellStyle name="Accent2 2" xfId="77" xr:uid="{00000000-0005-0000-0000-000013000000}"/>
    <cellStyle name="Accent3 2" xfId="81" xr:uid="{00000000-0005-0000-0000-000014000000}"/>
    <cellStyle name="Accent4 2" xfId="85" xr:uid="{00000000-0005-0000-0000-000015000000}"/>
    <cellStyle name="Accent5 2" xfId="89" xr:uid="{00000000-0005-0000-0000-000016000000}"/>
    <cellStyle name="Accent6 2" xfId="93" xr:uid="{00000000-0005-0000-0000-000017000000}"/>
    <cellStyle name="Bad 2" xfId="66" xr:uid="{00000000-0005-0000-0000-000018000000}"/>
    <cellStyle name="Calculation 2" xfId="70" xr:uid="{00000000-0005-0000-0000-000019000000}"/>
    <cellStyle name="cells" xfId="32" xr:uid="{00000000-0005-0000-0000-00001A000000}"/>
    <cellStyle name="Check Cell 2" xfId="73" xr:uid="{00000000-0005-0000-0000-00001B000000}"/>
    <cellStyle name="Comma" xfId="1" builtinId="3"/>
    <cellStyle name="Comma 2" xfId="8" xr:uid="{00000000-0005-0000-0000-00001D000000}"/>
    <cellStyle name="Comma 2 2" xfId="6" xr:uid="{00000000-0005-0000-0000-00001E000000}"/>
    <cellStyle name="Comma 2 2 2" xfId="30" xr:uid="{00000000-0005-0000-0000-00001F000000}"/>
    <cellStyle name="Comma 2 2 3" xfId="40" xr:uid="{00000000-0005-0000-0000-000020000000}"/>
    <cellStyle name="Comma 2 3" xfId="36" xr:uid="{00000000-0005-0000-0000-000021000000}"/>
    <cellStyle name="Comma 2 4" xfId="39" xr:uid="{00000000-0005-0000-0000-000022000000}"/>
    <cellStyle name="Comma 3" xfId="3" xr:uid="{00000000-0005-0000-0000-000023000000}"/>
    <cellStyle name="Comma 3 2" xfId="9" xr:uid="{00000000-0005-0000-0000-000024000000}"/>
    <cellStyle name="Comma 3 2 2" xfId="57" xr:uid="{00000000-0005-0000-0000-000025000000}"/>
    <cellStyle name="Comma 4" xfId="47" xr:uid="{00000000-0005-0000-0000-000026000000}"/>
    <cellStyle name="Comma 5" xfId="104" xr:uid="{00000000-0005-0000-0000-000027000000}"/>
    <cellStyle name="Data_Total" xfId="59" xr:uid="{00000000-0005-0000-0000-000028000000}"/>
    <cellStyle name="Explanatory Text 2" xfId="50" xr:uid="{00000000-0005-0000-0000-000029000000}"/>
    <cellStyle name="Good 2" xfId="52" xr:uid="{00000000-0005-0000-0000-00002A000000}"/>
    <cellStyle name="Heading 1 2" xfId="64" xr:uid="{00000000-0005-0000-0000-00002B000000}"/>
    <cellStyle name="Heading 2 2" xfId="71" xr:uid="{00000000-0005-0000-0000-00002C000000}"/>
    <cellStyle name="Heading 3 2" xfId="69" xr:uid="{00000000-0005-0000-0000-00002D000000}"/>
    <cellStyle name="Heading 4 2" xfId="51" xr:uid="{00000000-0005-0000-0000-00002E000000}"/>
    <cellStyle name="Headings" xfId="48" xr:uid="{00000000-0005-0000-0000-00002F000000}"/>
    <cellStyle name="Headings 10" xfId="31" xr:uid="{00000000-0005-0000-0000-000030000000}"/>
    <cellStyle name="Headings 2" xfId="42" xr:uid="{00000000-0005-0000-0000-000031000000}"/>
    <cellStyle name="Headings 3" xfId="97" xr:uid="{00000000-0005-0000-0000-000032000000}"/>
    <cellStyle name="Headings 3 3" xfId="43" xr:uid="{00000000-0005-0000-0000-000033000000}"/>
    <cellStyle name="Headings 4" xfId="102" xr:uid="{00000000-0005-0000-0000-000034000000}"/>
    <cellStyle name="Headings 4 2" xfId="108" xr:uid="{00000000-0005-0000-0000-000035000000}"/>
    <cellStyle name="Hyperlink" xfId="110" builtinId="8"/>
    <cellStyle name="Hyperlink 2" xfId="10" xr:uid="{00000000-0005-0000-0000-000036000000}"/>
    <cellStyle name="Hyperlink 2 2" xfId="11" xr:uid="{00000000-0005-0000-0000-000037000000}"/>
    <cellStyle name="Hyperlink 3" xfId="12" xr:uid="{00000000-0005-0000-0000-000038000000}"/>
    <cellStyle name="Input 2" xfId="68" xr:uid="{00000000-0005-0000-0000-000039000000}"/>
    <cellStyle name="Linked Cell 2" xfId="60" xr:uid="{00000000-0005-0000-0000-00003A000000}"/>
    <cellStyle name="Neutral 2" xfId="65" xr:uid="{00000000-0005-0000-0000-00003B000000}"/>
    <cellStyle name="Normal" xfId="0" builtinId="0"/>
    <cellStyle name="Normal 10" xfId="7" xr:uid="{00000000-0005-0000-0000-00003D000000}"/>
    <cellStyle name="Normal 11" xfId="5" xr:uid="{00000000-0005-0000-0000-00003E000000}"/>
    <cellStyle name="Normal 2" xfId="13" xr:uid="{00000000-0005-0000-0000-00003F000000}"/>
    <cellStyle name="Normal 2 2" xfId="14" xr:uid="{00000000-0005-0000-0000-000040000000}"/>
    <cellStyle name="Normal 2 2 2" xfId="37" xr:uid="{00000000-0005-0000-0000-000041000000}"/>
    <cellStyle name="Normal 2 3" xfId="15" xr:uid="{00000000-0005-0000-0000-000042000000}"/>
    <cellStyle name="Normal 2 4" xfId="38" xr:uid="{00000000-0005-0000-0000-000043000000}"/>
    <cellStyle name="Normal 2 5" xfId="100" xr:uid="{00000000-0005-0000-0000-000044000000}"/>
    <cellStyle name="Normal 2 5 2" xfId="106" xr:uid="{00000000-0005-0000-0000-000045000000}"/>
    <cellStyle name="Normal 2 6" xfId="105" xr:uid="{00000000-0005-0000-0000-000046000000}"/>
    <cellStyle name="Normal 3" xfId="16" xr:uid="{00000000-0005-0000-0000-000047000000}"/>
    <cellStyle name="Normal 3 2" xfId="17" xr:uid="{00000000-0005-0000-0000-000048000000}"/>
    <cellStyle name="Normal 3 2 2" xfId="34" xr:uid="{00000000-0005-0000-0000-000049000000}"/>
    <cellStyle name="Normal 3 3" xfId="18" xr:uid="{00000000-0005-0000-0000-00004A000000}"/>
    <cellStyle name="Normal 3 3 2" xfId="62" xr:uid="{00000000-0005-0000-0000-00004B000000}"/>
    <cellStyle name="Normal 3 4" xfId="44" xr:uid="{00000000-0005-0000-0000-00004C000000}"/>
    <cellStyle name="Normal 4" xfId="19" xr:uid="{00000000-0005-0000-0000-00004D000000}"/>
    <cellStyle name="Normal 4 2" xfId="20" xr:uid="{00000000-0005-0000-0000-00004E000000}"/>
    <cellStyle name="Normal 4 3" xfId="21" xr:uid="{00000000-0005-0000-0000-00004F000000}"/>
    <cellStyle name="Normal 4 7" xfId="35" xr:uid="{00000000-0005-0000-0000-000050000000}"/>
    <cellStyle name="Normal 5" xfId="22" xr:uid="{00000000-0005-0000-0000-000051000000}"/>
    <cellStyle name="Normal 5 2" xfId="2" xr:uid="{00000000-0005-0000-0000-000052000000}"/>
    <cellStyle name="Normal 5 3" xfId="61" xr:uid="{00000000-0005-0000-0000-000053000000}"/>
    <cellStyle name="Normal 5 4" xfId="45" xr:uid="{00000000-0005-0000-0000-000054000000}"/>
    <cellStyle name="Normal 6" xfId="23" xr:uid="{00000000-0005-0000-0000-000055000000}"/>
    <cellStyle name="Normal 6 2" xfId="24" xr:uid="{00000000-0005-0000-0000-000056000000}"/>
    <cellStyle name="Normal 6 3" xfId="29" xr:uid="{00000000-0005-0000-0000-000057000000}"/>
    <cellStyle name="Normal 6 6" xfId="41" xr:uid="{00000000-0005-0000-0000-000058000000}"/>
    <cellStyle name="Normal 7" xfId="25" xr:uid="{00000000-0005-0000-0000-000059000000}"/>
    <cellStyle name="Normal 7 2" xfId="33" xr:uid="{00000000-0005-0000-0000-00005A000000}"/>
    <cellStyle name="Note 2" xfId="26" xr:uid="{00000000-0005-0000-0000-00005B000000}"/>
    <cellStyle name="Output 2" xfId="54" xr:uid="{00000000-0005-0000-0000-00005C000000}"/>
    <cellStyle name="Percent 2" xfId="27" xr:uid="{00000000-0005-0000-0000-00005D000000}"/>
    <cellStyle name="Row_CategoryHeadings" xfId="55" xr:uid="{00000000-0005-0000-0000-00005E000000}"/>
    <cellStyle name="Row_Headings 2" xfId="4" xr:uid="{00000000-0005-0000-0000-00005F000000}"/>
    <cellStyle name="Source" xfId="56" xr:uid="{00000000-0005-0000-0000-000060000000}"/>
    <cellStyle name="Source 2" xfId="49" xr:uid="{00000000-0005-0000-0000-000061000000}"/>
    <cellStyle name="Source 3" xfId="99" xr:uid="{00000000-0005-0000-0000-000062000000}"/>
    <cellStyle name="Source 4" xfId="101" xr:uid="{00000000-0005-0000-0000-000063000000}"/>
    <cellStyle name="Source 4 2" xfId="107" xr:uid="{00000000-0005-0000-0000-000064000000}"/>
    <cellStyle name="Table_Name" xfId="63" xr:uid="{00000000-0005-0000-0000-000065000000}"/>
    <cellStyle name="Title" xfId="28" builtinId="15" customBuiltin="1"/>
    <cellStyle name="Total 2" xfId="72" xr:uid="{00000000-0005-0000-0000-000067000000}"/>
    <cellStyle name="Warning Text 2" xfId="67" xr:uid="{00000000-0005-0000-0000-000068000000}"/>
    <cellStyle name="Warnings" xfId="58" xr:uid="{00000000-0005-0000-0000-000069000000}"/>
    <cellStyle name="Warnings 2" xfId="46" xr:uid="{00000000-0005-0000-0000-00006A000000}"/>
    <cellStyle name="Warnings 3" xfId="98" xr:uid="{00000000-0005-0000-0000-00006B000000}"/>
    <cellStyle name="Warnings 4" xfId="103" xr:uid="{00000000-0005-0000-0000-00006C000000}"/>
    <cellStyle name="Warnings 4 2" xfId="109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workbookViewId="0">
      <selection activeCell="M45" sqref="M45"/>
    </sheetView>
  </sheetViews>
  <sheetFormatPr defaultRowHeight="11.25" x14ac:dyDescent="0.2"/>
  <cols>
    <col min="1" max="1" width="14.83203125" customWidth="1"/>
  </cols>
  <sheetData>
    <row r="1" spans="1:2" ht="12.75" x14ac:dyDescent="0.2">
      <c r="A1" s="10" t="s">
        <v>1</v>
      </c>
      <c r="B1" s="7"/>
    </row>
    <row r="2" spans="1:2" ht="12.75" x14ac:dyDescent="0.2">
      <c r="A2" s="10"/>
      <c r="B2" s="7"/>
    </row>
    <row r="3" spans="1:2" x14ac:dyDescent="0.2">
      <c r="A3" s="9" t="s">
        <v>2</v>
      </c>
      <c r="B3" s="8" t="s">
        <v>32</v>
      </c>
    </row>
    <row r="4" spans="1:2" x14ac:dyDescent="0.2">
      <c r="A4" s="9" t="s">
        <v>3</v>
      </c>
      <c r="B4" s="8" t="s">
        <v>123</v>
      </c>
    </row>
    <row r="5" spans="1:2" x14ac:dyDescent="0.2">
      <c r="A5" s="9" t="s">
        <v>4</v>
      </c>
      <c r="B5" s="8" t="s">
        <v>5</v>
      </c>
    </row>
    <row r="6" spans="1:2" x14ac:dyDescent="0.2">
      <c r="A6" s="9" t="s">
        <v>6</v>
      </c>
      <c r="B6" s="11">
        <v>44166</v>
      </c>
    </row>
    <row r="7" spans="1:2" x14ac:dyDescent="0.2">
      <c r="A7" s="9" t="s">
        <v>7</v>
      </c>
      <c r="B7" s="8" t="s">
        <v>124</v>
      </c>
    </row>
    <row r="8" spans="1:2" x14ac:dyDescent="0.2">
      <c r="A8" s="9"/>
      <c r="B8" s="8" t="s">
        <v>35</v>
      </c>
    </row>
    <row r="9" spans="1:2" ht="12.75" x14ac:dyDescent="0.2">
      <c r="A9" s="9"/>
      <c r="B9" s="7"/>
    </row>
    <row r="10" spans="1:2" ht="12.75" x14ac:dyDescent="0.2">
      <c r="A10" s="9" t="s">
        <v>8</v>
      </c>
      <c r="B10" s="7"/>
    </row>
    <row r="11" spans="1:2" x14ac:dyDescent="0.2">
      <c r="A11" s="9" t="s">
        <v>9</v>
      </c>
      <c r="B11" s="8" t="s">
        <v>34</v>
      </c>
    </row>
    <row r="12" spans="1:2" x14ac:dyDescent="0.2">
      <c r="A12" s="9" t="s">
        <v>10</v>
      </c>
      <c r="B12" s="8" t="s">
        <v>11</v>
      </c>
    </row>
    <row r="13" spans="1:2" x14ac:dyDescent="0.2">
      <c r="A13" s="9" t="s">
        <v>12</v>
      </c>
      <c r="B13" s="8" t="s">
        <v>5</v>
      </c>
    </row>
    <row r="14" spans="1:2" ht="12.75" x14ac:dyDescent="0.2">
      <c r="A14" s="9" t="s">
        <v>13</v>
      </c>
      <c r="B14" s="7"/>
    </row>
    <row r="15" spans="1:2" x14ac:dyDescent="0.2">
      <c r="A15" s="9" t="s">
        <v>14</v>
      </c>
      <c r="B15" s="8" t="s">
        <v>5</v>
      </c>
    </row>
    <row r="16" spans="1:2" x14ac:dyDescent="0.2">
      <c r="A16" s="9" t="s">
        <v>15</v>
      </c>
      <c r="B16" s="8" t="s">
        <v>16</v>
      </c>
    </row>
    <row r="17" spans="1:2" x14ac:dyDescent="0.2">
      <c r="A17" s="9" t="s">
        <v>17</v>
      </c>
      <c r="B17" s="8" t="s">
        <v>33</v>
      </c>
    </row>
    <row r="18" spans="1:2" x14ac:dyDescent="0.2">
      <c r="A18" s="9" t="s">
        <v>18</v>
      </c>
      <c r="B18" s="8" t="s">
        <v>19</v>
      </c>
    </row>
    <row r="22" spans="1:2" ht="12.75" x14ac:dyDescent="0.2">
      <c r="A22" s="8" t="s">
        <v>20</v>
      </c>
      <c r="B22" s="7"/>
    </row>
    <row r="24" spans="1:2" ht="12.75" x14ac:dyDescent="0.2">
      <c r="A24" s="8" t="s">
        <v>21</v>
      </c>
      <c r="B24" s="7"/>
    </row>
    <row r="28" spans="1:2" ht="12.75" x14ac:dyDescent="0.2">
      <c r="A28" s="10" t="s">
        <v>22</v>
      </c>
      <c r="B28" s="7"/>
    </row>
    <row r="29" spans="1:2" ht="12.75" x14ac:dyDescent="0.2">
      <c r="A29" s="10"/>
      <c r="B29" s="7"/>
    </row>
    <row r="30" spans="1:2" x14ac:dyDescent="0.2">
      <c r="A30" s="9" t="s">
        <v>23</v>
      </c>
      <c r="B30" s="8" t="s">
        <v>24</v>
      </c>
    </row>
    <row r="31" spans="1:2" x14ac:dyDescent="0.2">
      <c r="A31" s="9" t="s">
        <v>25</v>
      </c>
      <c r="B31" s="8" t="s">
        <v>26</v>
      </c>
    </row>
    <row r="32" spans="1:2" x14ac:dyDescent="0.2">
      <c r="A32" s="9" t="s">
        <v>27</v>
      </c>
      <c r="B32" s="8" t="s">
        <v>28</v>
      </c>
    </row>
    <row r="36" spans="1:2" x14ac:dyDescent="0.2">
      <c r="A36" s="10" t="s">
        <v>29</v>
      </c>
      <c r="B36" s="11">
        <v>44378</v>
      </c>
    </row>
    <row r="38" spans="1:2" x14ac:dyDescent="0.2">
      <c r="A38" t="s">
        <v>137</v>
      </c>
    </row>
    <row r="39" spans="1:2" x14ac:dyDescent="0.2">
      <c r="A39" s="55" t="s">
        <v>135</v>
      </c>
    </row>
    <row r="40" spans="1:2" x14ac:dyDescent="0.2">
      <c r="A40" s="55" t="s">
        <v>23</v>
      </c>
    </row>
    <row r="41" spans="1:2" x14ac:dyDescent="0.2">
      <c r="A41" s="55" t="s">
        <v>136</v>
      </c>
    </row>
    <row r="42" spans="1:2" x14ac:dyDescent="0.2">
      <c r="A42" s="55" t="s">
        <v>25</v>
      </c>
    </row>
    <row r="43" spans="1:2" x14ac:dyDescent="0.2">
      <c r="A43" s="55" t="s">
        <v>27</v>
      </c>
    </row>
  </sheetData>
  <hyperlinks>
    <hyperlink ref="A39" location="Births!A1" display="Births" xr:uid="{B3148FB4-F9BD-4B72-BB77-6C8FEC8F2CA2}"/>
    <hyperlink ref="A40" location="'Birth Rate'!A1" display="Birth Rate" xr:uid="{D0DD0BF5-8C91-494F-9178-48D46F8F49FD}"/>
    <hyperlink ref="A41" location="Deaths!A1" display="Deaths" xr:uid="{48EF47B5-3C68-48D2-9405-29CE1AB5A18E}"/>
    <hyperlink ref="A42" location="'Death Rate'!A1" display="Death Rate" xr:uid="{83646FF1-A3CB-452B-849B-40C04751A089}"/>
    <hyperlink ref="A43" location="'Natural Change'!A1" display="Natural Change" xr:uid="{FB08310B-D46B-44FF-901D-9338C1DBA7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workbookViewId="0">
      <selection activeCell="U21" sqref="U21"/>
    </sheetView>
  </sheetViews>
  <sheetFormatPr defaultRowHeight="11.25" x14ac:dyDescent="0.2"/>
  <cols>
    <col min="1" max="1" width="18.6640625" style="1" bestFit="1" customWidth="1"/>
    <col min="2" max="2" width="22.5" style="1" customWidth="1"/>
    <col min="3" max="3" width="11.33203125" style="1" customWidth="1"/>
    <col min="4" max="4" width="11.6640625" style="1" customWidth="1"/>
    <col min="5" max="5" width="11.33203125" style="1" customWidth="1"/>
    <col min="6" max="6" width="11.83203125" style="1" customWidth="1"/>
    <col min="7" max="9" width="11.5" style="1" customWidth="1"/>
    <col min="10" max="11" width="11.33203125" style="1" customWidth="1"/>
    <col min="12" max="18" width="11.5" style="1" bestFit="1" customWidth="1"/>
    <col min="19" max="19" width="11.6640625" style="1" customWidth="1"/>
    <col min="20" max="20" width="12" style="1" customWidth="1"/>
    <col min="21" max="16384" width="9.33203125" style="1"/>
  </cols>
  <sheetData>
    <row r="1" spans="1:20" s="27" customFormat="1" ht="22.5" x14ac:dyDescent="0.2">
      <c r="A1" s="27" t="s">
        <v>54</v>
      </c>
      <c r="B1" s="27" t="s">
        <v>0</v>
      </c>
      <c r="C1" s="27" t="s">
        <v>38</v>
      </c>
      <c r="D1" s="27" t="s">
        <v>39</v>
      </c>
      <c r="E1" s="27" t="s">
        <v>40</v>
      </c>
      <c r="F1" s="27" t="s">
        <v>41</v>
      </c>
      <c r="G1" s="27" t="s">
        <v>42</v>
      </c>
      <c r="H1" s="27" t="s">
        <v>43</v>
      </c>
      <c r="I1" s="27" t="s">
        <v>44</v>
      </c>
      <c r="J1" s="27" t="s">
        <v>45</v>
      </c>
      <c r="K1" s="27" t="s">
        <v>46</v>
      </c>
      <c r="L1" s="27" t="s">
        <v>47</v>
      </c>
      <c r="M1" s="27" t="s">
        <v>48</v>
      </c>
      <c r="N1" s="27" t="s">
        <v>49</v>
      </c>
      <c r="O1" s="27" t="s">
        <v>50</v>
      </c>
      <c r="P1" s="27" t="s">
        <v>51</v>
      </c>
      <c r="Q1" s="35" t="s">
        <v>52</v>
      </c>
      <c r="R1" s="35" t="s">
        <v>53</v>
      </c>
      <c r="S1" s="35" t="s">
        <v>125</v>
      </c>
      <c r="T1" s="35" t="s">
        <v>130</v>
      </c>
    </row>
    <row r="2" spans="1:20" customFormat="1" x14ac:dyDescent="0.2">
      <c r="A2" s="1" t="s">
        <v>119</v>
      </c>
      <c r="B2" t="s">
        <v>37</v>
      </c>
      <c r="C2" s="28">
        <v>590552</v>
      </c>
      <c r="D2" s="28">
        <v>608426</v>
      </c>
      <c r="E2" s="28">
        <v>631469</v>
      </c>
      <c r="F2" s="28">
        <v>640777</v>
      </c>
      <c r="G2" s="28">
        <v>656547</v>
      </c>
      <c r="H2" s="28">
        <v>677004</v>
      </c>
      <c r="I2" s="28">
        <v>706080</v>
      </c>
      <c r="J2" s="28">
        <v>702016</v>
      </c>
      <c r="K2" s="28">
        <v>712858</v>
      </c>
      <c r="L2" s="28">
        <v>726943</v>
      </c>
      <c r="M2" s="28">
        <v>729408</v>
      </c>
      <c r="N2" s="28">
        <v>710990</v>
      </c>
      <c r="O2" s="28">
        <v>697136</v>
      </c>
      <c r="P2" s="31">
        <v>695477</v>
      </c>
      <c r="Q2" s="29">
        <v>701348</v>
      </c>
      <c r="R2" s="30">
        <v>685201</v>
      </c>
      <c r="S2" s="48">
        <v>668629</v>
      </c>
      <c r="T2" s="47">
        <v>648402</v>
      </c>
    </row>
    <row r="3" spans="1:20" customFormat="1" x14ac:dyDescent="0.2">
      <c r="A3" s="1" t="s">
        <v>120</v>
      </c>
      <c r="B3" t="s">
        <v>36</v>
      </c>
      <c r="C3" s="28">
        <v>6077</v>
      </c>
      <c r="D3" s="28">
        <v>6369</v>
      </c>
      <c r="E3" s="28">
        <v>6492</v>
      </c>
      <c r="F3" s="28">
        <v>6662</v>
      </c>
      <c r="G3" s="28">
        <v>6531</v>
      </c>
      <c r="H3" s="28">
        <v>7110</v>
      </c>
      <c r="I3" s="28">
        <v>7465</v>
      </c>
      <c r="J3" s="28">
        <v>7536</v>
      </c>
      <c r="K3" s="28">
        <v>7559</v>
      </c>
      <c r="L3" s="28">
        <v>7666</v>
      </c>
      <c r="M3" s="28">
        <v>7860</v>
      </c>
      <c r="N3" s="28">
        <v>7519</v>
      </c>
      <c r="O3" s="28">
        <v>7387</v>
      </c>
      <c r="P3" s="28">
        <v>7337</v>
      </c>
      <c r="Q3" s="29">
        <v>7336</v>
      </c>
      <c r="R3" s="30">
        <v>7143</v>
      </c>
      <c r="S3" s="48">
        <v>6829</v>
      </c>
      <c r="T3" s="48">
        <v>6493</v>
      </c>
    </row>
    <row r="4" spans="1:20" customFormat="1" x14ac:dyDescent="0.2">
      <c r="A4" s="1" t="s">
        <v>121</v>
      </c>
      <c r="B4" t="s">
        <v>30</v>
      </c>
      <c r="C4" s="28">
        <v>2877</v>
      </c>
      <c r="D4" s="28">
        <v>3061</v>
      </c>
      <c r="E4" s="28">
        <v>2969</v>
      </c>
      <c r="F4" s="28">
        <v>3084</v>
      </c>
      <c r="G4" s="28">
        <v>3045</v>
      </c>
      <c r="H4" s="28">
        <v>3235</v>
      </c>
      <c r="I4" s="28">
        <v>3320</v>
      </c>
      <c r="J4" s="28">
        <v>3344</v>
      </c>
      <c r="K4" s="28">
        <v>3273</v>
      </c>
      <c r="L4" s="28">
        <v>3242</v>
      </c>
      <c r="M4" s="28">
        <v>3296</v>
      </c>
      <c r="N4" s="28">
        <v>3166</v>
      </c>
      <c r="O4" s="28">
        <v>3084</v>
      </c>
      <c r="P4" s="28">
        <v>3105</v>
      </c>
      <c r="Q4" s="29">
        <v>3109</v>
      </c>
      <c r="R4" s="30">
        <v>3039</v>
      </c>
      <c r="S4" s="48">
        <v>2943</v>
      </c>
      <c r="T4" s="48">
        <v>2797</v>
      </c>
    </row>
    <row r="5" spans="1:20" customFormat="1" x14ac:dyDescent="0.2">
      <c r="A5" s="1" t="s">
        <v>122</v>
      </c>
      <c r="B5" t="s">
        <v>31</v>
      </c>
      <c r="C5" s="28">
        <v>3200</v>
      </c>
      <c r="D5" s="28">
        <v>3308</v>
      </c>
      <c r="E5" s="28">
        <v>3523</v>
      </c>
      <c r="F5" s="28">
        <v>3578</v>
      </c>
      <c r="G5" s="28">
        <v>3486</v>
      </c>
      <c r="H5" s="28">
        <v>3875</v>
      </c>
      <c r="I5" s="28">
        <v>4145</v>
      </c>
      <c r="J5" s="28">
        <v>4192</v>
      </c>
      <c r="K5" s="28">
        <v>4286</v>
      </c>
      <c r="L5" s="28">
        <v>4424</v>
      </c>
      <c r="M5" s="28">
        <v>4564</v>
      </c>
      <c r="N5" s="28">
        <v>4353</v>
      </c>
      <c r="O5" s="28">
        <v>4303</v>
      </c>
      <c r="P5" s="31">
        <v>4232</v>
      </c>
      <c r="Q5" s="29">
        <v>4227</v>
      </c>
      <c r="R5" s="30">
        <v>4104</v>
      </c>
      <c r="S5" s="48">
        <v>3886</v>
      </c>
      <c r="T5" s="47">
        <v>3696</v>
      </c>
    </row>
    <row r="6" spans="1:20" x14ac:dyDescent="0.2">
      <c r="I6" s="16"/>
      <c r="J6" s="17"/>
      <c r="K6" s="18"/>
      <c r="S6" s="21"/>
    </row>
    <row r="7" spans="1:20" x14ac:dyDescent="0.2">
      <c r="C7" s="21"/>
      <c r="I7" s="16"/>
      <c r="J7" s="20"/>
      <c r="K7" s="18"/>
    </row>
    <row r="8" spans="1:20" x14ac:dyDescent="0.2">
      <c r="I8" s="18"/>
      <c r="J8" s="18"/>
      <c r="K8" s="18"/>
    </row>
    <row r="9" spans="1:20" x14ac:dyDescent="0.2">
      <c r="I9" s="18"/>
      <c r="J9" s="18"/>
      <c r="K9" s="18"/>
    </row>
    <row r="23" spans="10:10" x14ac:dyDescent="0.2">
      <c r="J23" s="33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workbookViewId="0">
      <selection activeCell="S23" sqref="S23"/>
    </sheetView>
  </sheetViews>
  <sheetFormatPr defaultRowHeight="11.25" x14ac:dyDescent="0.2"/>
  <cols>
    <col min="1" max="1" width="17" customWidth="1"/>
    <col min="2" max="2" width="15.6640625" customWidth="1"/>
    <col min="3" max="3" width="12.83203125" bestFit="1" customWidth="1"/>
    <col min="4" max="18" width="10.6640625" bestFit="1" customWidth="1"/>
  </cols>
  <sheetData>
    <row r="1" spans="1:20" s="42" customFormat="1" ht="22.5" x14ac:dyDescent="0.2">
      <c r="A1" s="37" t="s">
        <v>54</v>
      </c>
      <c r="B1" s="38" t="s">
        <v>0</v>
      </c>
      <c r="C1" s="39" t="s">
        <v>55</v>
      </c>
      <c r="D1" s="39" t="s">
        <v>56</v>
      </c>
      <c r="E1" s="39" t="s">
        <v>57</v>
      </c>
      <c r="F1" s="39" t="s">
        <v>58</v>
      </c>
      <c r="G1" s="39" t="s">
        <v>59</v>
      </c>
      <c r="H1" s="39" t="s">
        <v>60</v>
      </c>
      <c r="I1" s="39" t="s">
        <v>61</v>
      </c>
      <c r="J1" s="39" t="s">
        <v>62</v>
      </c>
      <c r="K1" s="39" t="s">
        <v>63</v>
      </c>
      <c r="L1" s="39" t="s">
        <v>64</v>
      </c>
      <c r="M1" s="39" t="s">
        <v>65</v>
      </c>
      <c r="N1" s="39" t="s">
        <v>66</v>
      </c>
      <c r="O1" s="39" t="s">
        <v>67</v>
      </c>
      <c r="P1" s="39" t="s">
        <v>68</v>
      </c>
      <c r="Q1" s="39" t="s">
        <v>69</v>
      </c>
      <c r="R1" s="39" t="s">
        <v>70</v>
      </c>
      <c r="S1" s="39" t="s">
        <v>127</v>
      </c>
      <c r="T1" s="39" t="s">
        <v>131</v>
      </c>
    </row>
    <row r="2" spans="1:20" x14ac:dyDescent="0.2">
      <c r="A2" s="1" t="s">
        <v>119</v>
      </c>
      <c r="B2" s="1" t="s">
        <v>37</v>
      </c>
      <c r="C2" s="36">
        <v>11.226766939894445</v>
      </c>
      <c r="D2" s="36">
        <v>11.509434968777358</v>
      </c>
      <c r="E2" s="36">
        <v>11.880432319206971</v>
      </c>
      <c r="F2" s="36">
        <v>11.960296735757716</v>
      </c>
      <c r="G2" s="36">
        <v>12.169353241377792</v>
      </c>
      <c r="H2" s="36">
        <v>12.447811433944102</v>
      </c>
      <c r="I2" s="36">
        <v>12.874869715975356</v>
      </c>
      <c r="J2" s="36">
        <v>12.709564306693771</v>
      </c>
      <c r="K2" s="36">
        <v>12.799909962617356</v>
      </c>
      <c r="L2" s="36">
        <v>12.941623697967456</v>
      </c>
      <c r="M2" s="36">
        <v>12.89440373459132</v>
      </c>
      <c r="N2" s="36">
        <v>12.484848299672322</v>
      </c>
      <c r="O2" s="36">
        <v>12.143395662960501</v>
      </c>
      <c r="P2" s="36">
        <v>12.01471949418414</v>
      </c>
      <c r="Q2" s="36">
        <v>12.013247342891122</v>
      </c>
      <c r="R2" s="36">
        <v>11.664068839014041</v>
      </c>
      <c r="S2" s="53">
        <v>11.310493949258142</v>
      </c>
      <c r="T2" s="54">
        <v>10.9</v>
      </c>
    </row>
    <row r="3" spans="1:20" x14ac:dyDescent="0.2">
      <c r="A3" s="1" t="s">
        <v>120</v>
      </c>
      <c r="B3" s="1" t="s">
        <v>36</v>
      </c>
      <c r="C3" s="36">
        <v>8.6913118346004872</v>
      </c>
      <c r="D3" s="36">
        <v>9.0745885873049801</v>
      </c>
      <c r="E3" s="36">
        <v>9.2240672566924928</v>
      </c>
      <c r="F3" s="36">
        <v>9.3924248725847495</v>
      </c>
      <c r="G3" s="36">
        <v>9.1508139894942868</v>
      </c>
      <c r="H3" s="36">
        <v>9.8404082316191293</v>
      </c>
      <c r="I3" s="36">
        <v>10.264794573478191</v>
      </c>
      <c r="J3" s="36">
        <v>10.316009938194288</v>
      </c>
      <c r="K3" s="36">
        <v>10.241478870090789</v>
      </c>
      <c r="L3" s="36">
        <v>10.285266550209435</v>
      </c>
      <c r="M3" s="36">
        <v>10.483438567850254</v>
      </c>
      <c r="N3" s="36">
        <v>9.9756810435525569</v>
      </c>
      <c r="O3" s="36">
        <v>9.7474015066445148</v>
      </c>
      <c r="P3" s="36">
        <v>9.6219796072259935</v>
      </c>
      <c r="Q3" s="36">
        <v>9.5608349830639252</v>
      </c>
      <c r="R3" s="36">
        <v>9.2683300267682558</v>
      </c>
      <c r="S3" s="53">
        <v>8.84278514712509</v>
      </c>
      <c r="T3" s="54">
        <v>8.4</v>
      </c>
    </row>
    <row r="4" spans="1:20" x14ac:dyDescent="0.2">
      <c r="A4" s="1" t="s">
        <v>121</v>
      </c>
      <c r="B4" s="5" t="s">
        <v>30</v>
      </c>
      <c r="C4" s="36">
        <v>8.2085783495536209</v>
      </c>
      <c r="D4" s="36">
        <v>8.662382169246138</v>
      </c>
      <c r="E4" s="36">
        <v>8.3562010103995146</v>
      </c>
      <c r="F4" s="36">
        <v>8.622256268889144</v>
      </c>
      <c r="G4" s="36">
        <v>8.4628938928200199</v>
      </c>
      <c r="H4" s="36">
        <v>8.9101520647590391</v>
      </c>
      <c r="I4" s="36">
        <v>9.1187497425051856</v>
      </c>
      <c r="J4" s="36">
        <v>9.1977544716654691</v>
      </c>
      <c r="K4" s="36">
        <v>8.9839343209347895</v>
      </c>
      <c r="L4" s="36">
        <v>8.8604170025990925</v>
      </c>
      <c r="M4" s="36">
        <v>8.9817585280380214</v>
      </c>
      <c r="N4" s="36">
        <v>8.5903053818290349</v>
      </c>
      <c r="O4" s="36">
        <v>8.3467529128381397</v>
      </c>
      <c r="P4" s="36">
        <v>8.354949466682454</v>
      </c>
      <c r="Q4" s="26">
        <v>8.3286899123464995</v>
      </c>
      <c r="R4" s="36">
        <v>8.1028980058712019</v>
      </c>
      <c r="S4" s="53">
        <v>7.8170652670498608</v>
      </c>
      <c r="T4" s="54">
        <v>7.4</v>
      </c>
    </row>
    <row r="5" spans="1:20" x14ac:dyDescent="0.2">
      <c r="A5" s="1" t="s">
        <v>122</v>
      </c>
      <c r="B5" s="5" t="s">
        <v>31</v>
      </c>
      <c r="C5" s="36">
        <v>9.1764955537011392</v>
      </c>
      <c r="D5" s="36">
        <v>9.4925720910345692</v>
      </c>
      <c r="E5" s="36">
        <v>10.108864696734059</v>
      </c>
      <c r="F5" s="36">
        <v>10.175873680378595</v>
      </c>
      <c r="G5" s="36">
        <v>9.8502123475209178</v>
      </c>
      <c r="H5" s="36">
        <v>10.779998998503318</v>
      </c>
      <c r="I5" s="36">
        <v>11.413764807604403</v>
      </c>
      <c r="J5" s="36">
        <v>11.42396197826395</v>
      </c>
      <c r="K5" s="36">
        <v>11.467251712328766</v>
      </c>
      <c r="L5" s="36">
        <v>11.659256643325312</v>
      </c>
      <c r="M5" s="36">
        <v>11.923048789408236</v>
      </c>
      <c r="N5" s="36">
        <v>11.301268504431716</v>
      </c>
      <c r="O5" s="36">
        <v>11.079982902373583</v>
      </c>
      <c r="P5" s="36">
        <v>10.826602948663176</v>
      </c>
      <c r="Q5" s="26">
        <v>10.728181335959331</v>
      </c>
      <c r="R5" s="36">
        <v>10.373118861181181</v>
      </c>
      <c r="S5" s="53">
        <v>9.818486851413903</v>
      </c>
      <c r="T5" s="6">
        <v>9.3491276929965004</v>
      </c>
    </row>
    <row r="6" spans="1:20" x14ac:dyDescent="0.2">
      <c r="G6" s="16"/>
      <c r="H6" s="26"/>
      <c r="I6" s="25"/>
    </row>
    <row r="7" spans="1:20" x14ac:dyDescent="0.2">
      <c r="G7" s="25"/>
      <c r="H7" s="25"/>
      <c r="I7" s="25"/>
    </row>
    <row r="8" spans="1:20" x14ac:dyDescent="0.2">
      <c r="G8" s="25"/>
      <c r="H8" s="25"/>
      <c r="I8" s="25"/>
    </row>
    <row r="9" spans="1:20" x14ac:dyDescent="0.2">
      <c r="G9" s="25"/>
      <c r="H9" s="25"/>
      <c r="I9" s="25"/>
    </row>
    <row r="10" spans="1:20" x14ac:dyDescent="0.2">
      <c r="G10" s="25"/>
      <c r="H10" s="25"/>
      <c r="I10" s="25"/>
    </row>
    <row r="11" spans="1:20" x14ac:dyDescent="0.2">
      <c r="G11" s="25"/>
      <c r="H11" s="25"/>
      <c r="I11" s="25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"/>
  <sheetViews>
    <sheetView workbookViewId="0">
      <selection activeCell="R18" sqref="R18"/>
    </sheetView>
  </sheetViews>
  <sheetFormatPr defaultRowHeight="11.25" x14ac:dyDescent="0.2"/>
  <cols>
    <col min="1" max="1" width="37.33203125" style="1" customWidth="1"/>
    <col min="2" max="2" width="14" style="1" customWidth="1"/>
    <col min="3" max="3" width="12.1640625" style="1" customWidth="1"/>
    <col min="4" max="4" width="13" style="1" customWidth="1"/>
    <col min="5" max="5" width="12.33203125" style="1" customWidth="1"/>
    <col min="6" max="6" width="12.1640625" style="1" customWidth="1"/>
    <col min="7" max="7" width="13" style="1" customWidth="1"/>
    <col min="8" max="8" width="12.33203125" style="1" customWidth="1"/>
    <col min="9" max="9" width="13.5" style="1" customWidth="1"/>
    <col min="10" max="10" width="13.1640625" style="1" customWidth="1"/>
    <col min="11" max="11" width="13.83203125" style="1" customWidth="1"/>
    <col min="12" max="12" width="12.33203125" style="1" customWidth="1"/>
    <col min="13" max="13" width="12.1640625" style="1" customWidth="1"/>
    <col min="14" max="14" width="13.33203125" style="1" customWidth="1"/>
    <col min="15" max="15" width="12.33203125" style="1" customWidth="1"/>
    <col min="16" max="16" width="14.1640625" style="1" customWidth="1"/>
    <col min="17" max="17" width="12.1640625" style="1" customWidth="1"/>
    <col min="18" max="18" width="12.6640625" style="1" customWidth="1"/>
    <col min="19" max="19" width="13" style="1" customWidth="1"/>
    <col min="20" max="20" width="13.6640625" style="1" customWidth="1"/>
    <col min="21" max="16384" width="9.33203125" style="1"/>
  </cols>
  <sheetData>
    <row r="1" spans="1:20" s="41" customFormat="1" ht="33.75" x14ac:dyDescent="0.2">
      <c r="A1" s="37" t="s">
        <v>54</v>
      </c>
      <c r="B1" s="43" t="s">
        <v>0</v>
      </c>
      <c r="C1" s="39" t="s">
        <v>71</v>
      </c>
      <c r="D1" s="39" t="s">
        <v>72</v>
      </c>
      <c r="E1" s="39" t="s">
        <v>73</v>
      </c>
      <c r="F1" s="39" t="s">
        <v>74</v>
      </c>
      <c r="G1" s="39" t="s">
        <v>75</v>
      </c>
      <c r="H1" s="39" t="s">
        <v>76</v>
      </c>
      <c r="I1" s="39" t="s">
        <v>77</v>
      </c>
      <c r="J1" s="39" t="s">
        <v>78</v>
      </c>
      <c r="K1" s="39" t="s">
        <v>79</v>
      </c>
      <c r="L1" s="39" t="s">
        <v>80</v>
      </c>
      <c r="M1" s="39" t="s">
        <v>81</v>
      </c>
      <c r="N1" s="39" t="s">
        <v>82</v>
      </c>
      <c r="O1" s="39" t="s">
        <v>83</v>
      </c>
      <c r="P1" s="39" t="s">
        <v>84</v>
      </c>
      <c r="Q1" s="39" t="s">
        <v>85</v>
      </c>
      <c r="R1" s="39" t="s">
        <v>86</v>
      </c>
      <c r="S1" s="39" t="s">
        <v>126</v>
      </c>
      <c r="T1" s="39" t="s">
        <v>132</v>
      </c>
    </row>
    <row r="2" spans="1:20" x14ac:dyDescent="0.2">
      <c r="A2" s="1" t="s">
        <v>119</v>
      </c>
      <c r="B2" s="1" t="s">
        <v>37</v>
      </c>
      <c r="C2" s="49">
        <v>529782</v>
      </c>
      <c r="D2" s="49">
        <v>531934</v>
      </c>
      <c r="E2" s="49">
        <v>530919</v>
      </c>
      <c r="F2" s="49">
        <v>519710</v>
      </c>
      <c r="G2" s="49">
        <v>505797</v>
      </c>
      <c r="H2" s="49">
        <v>500271</v>
      </c>
      <c r="I2" s="49">
        <v>500153</v>
      </c>
      <c r="J2" s="49">
        <v>500652</v>
      </c>
      <c r="K2" s="49">
        <v>485679</v>
      </c>
      <c r="L2" s="49">
        <v>487814</v>
      </c>
      <c r="M2" s="49">
        <v>490347</v>
      </c>
      <c r="N2" s="49">
        <v>509383</v>
      </c>
      <c r="O2" s="49">
        <v>484281</v>
      </c>
      <c r="P2" s="49">
        <v>530381</v>
      </c>
      <c r="Q2" s="49">
        <v>516725</v>
      </c>
      <c r="R2" s="49">
        <v>529312</v>
      </c>
      <c r="S2" s="49">
        <v>546668</v>
      </c>
      <c r="T2" s="34">
        <v>521852</v>
      </c>
    </row>
    <row r="3" spans="1:20" x14ac:dyDescent="0.2">
      <c r="A3" s="1" t="s">
        <v>120</v>
      </c>
      <c r="B3" s="1" t="s">
        <v>36</v>
      </c>
      <c r="C3" s="49">
        <v>8757</v>
      </c>
      <c r="D3" s="49">
        <v>8738</v>
      </c>
      <c r="E3" s="49">
        <v>8800</v>
      </c>
      <c r="F3" s="49">
        <v>8313</v>
      </c>
      <c r="G3" s="49">
        <v>8340</v>
      </c>
      <c r="H3" s="49">
        <v>8037</v>
      </c>
      <c r="I3" s="49">
        <v>8266</v>
      </c>
      <c r="J3" s="49">
        <v>8463</v>
      </c>
      <c r="K3" s="49">
        <v>8113</v>
      </c>
      <c r="L3" s="49">
        <v>8143</v>
      </c>
      <c r="M3" s="49">
        <v>8231</v>
      </c>
      <c r="N3" s="49">
        <v>8683</v>
      </c>
      <c r="O3" s="49">
        <v>8104</v>
      </c>
      <c r="P3" s="49">
        <v>9114</v>
      </c>
      <c r="Q3" s="49">
        <v>8821</v>
      </c>
      <c r="R3" s="49">
        <v>8979</v>
      </c>
      <c r="S3" s="49">
        <v>9286</v>
      </c>
      <c r="T3" s="49">
        <v>8513</v>
      </c>
    </row>
    <row r="4" spans="1:20" x14ac:dyDescent="0.2">
      <c r="A4" s="1" t="s">
        <v>121</v>
      </c>
      <c r="B4" s="5" t="s">
        <v>30</v>
      </c>
      <c r="C4" s="32">
        <v>4226</v>
      </c>
      <c r="D4" s="32">
        <v>4212</v>
      </c>
      <c r="E4" s="32">
        <v>4177</v>
      </c>
      <c r="F4" s="32">
        <v>4107</v>
      </c>
      <c r="G4" s="32">
        <v>4132</v>
      </c>
      <c r="H4" s="32">
        <v>4048</v>
      </c>
      <c r="I4" s="32">
        <v>3986</v>
      </c>
      <c r="J4" s="32">
        <v>4239</v>
      </c>
      <c r="K4" s="32">
        <v>4006</v>
      </c>
      <c r="L4" s="32">
        <v>3977</v>
      </c>
      <c r="M4" s="50">
        <v>4113</v>
      </c>
      <c r="N4" s="51">
        <v>4271</v>
      </c>
      <c r="O4" s="32">
        <v>4046</v>
      </c>
      <c r="P4" s="52">
        <v>4546</v>
      </c>
      <c r="Q4" s="49">
        <v>4477</v>
      </c>
      <c r="R4" s="49">
        <v>4593</v>
      </c>
      <c r="S4" s="49">
        <v>4751</v>
      </c>
      <c r="T4" s="49">
        <v>4447</v>
      </c>
    </row>
    <row r="5" spans="1:20" x14ac:dyDescent="0.2">
      <c r="A5" s="1" t="s">
        <v>122</v>
      </c>
      <c r="B5" s="5" t="s">
        <v>31</v>
      </c>
      <c r="C5" s="32">
        <v>4531</v>
      </c>
      <c r="D5" s="32">
        <v>4526</v>
      </c>
      <c r="E5" s="32">
        <v>4623</v>
      </c>
      <c r="F5" s="32">
        <v>4206</v>
      </c>
      <c r="G5" s="32">
        <v>4208</v>
      </c>
      <c r="H5" s="32">
        <v>3989</v>
      </c>
      <c r="I5" s="32">
        <v>4280</v>
      </c>
      <c r="J5" s="32">
        <v>4224</v>
      </c>
      <c r="K5" s="32">
        <v>4107</v>
      </c>
      <c r="L5" s="32">
        <v>4166</v>
      </c>
      <c r="M5" s="50">
        <v>4118</v>
      </c>
      <c r="N5" s="51">
        <v>4412</v>
      </c>
      <c r="O5" s="32">
        <v>4058</v>
      </c>
      <c r="P5" s="52">
        <v>4568</v>
      </c>
      <c r="Q5" s="49">
        <v>4344</v>
      </c>
      <c r="R5" s="49">
        <v>4386</v>
      </c>
      <c r="S5" s="49">
        <v>4535</v>
      </c>
      <c r="T5" s="34">
        <v>4066</v>
      </c>
    </row>
    <row r="6" spans="1:20" x14ac:dyDescent="0.2">
      <c r="M6" s="16"/>
      <c r="N6" s="23"/>
      <c r="O6" s="18"/>
    </row>
    <row r="7" spans="1:20" x14ac:dyDescent="0.2">
      <c r="M7" s="16"/>
      <c r="N7" s="24"/>
      <c r="O7" s="18"/>
      <c r="Q7" s="21"/>
    </row>
    <row r="8" spans="1:20" x14ac:dyDescent="0.2">
      <c r="M8" s="18"/>
      <c r="N8" s="18"/>
      <c r="O8" s="18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"/>
  <sheetViews>
    <sheetView workbookViewId="0">
      <selection activeCell="W15" sqref="W15"/>
    </sheetView>
  </sheetViews>
  <sheetFormatPr defaultRowHeight="11.25" x14ac:dyDescent="0.2"/>
  <cols>
    <col min="1" max="1" width="14.5" customWidth="1"/>
    <col min="2" max="2" width="12.1640625" customWidth="1"/>
    <col min="3" max="15" width="11.33203125" bestFit="1" customWidth="1"/>
    <col min="16" max="16" width="10" bestFit="1" customWidth="1"/>
    <col min="17" max="18" width="9.6640625" bestFit="1" customWidth="1"/>
  </cols>
  <sheetData>
    <row r="1" spans="1:20" s="42" customFormat="1" ht="33.75" x14ac:dyDescent="0.2">
      <c r="A1" s="37" t="s">
        <v>54</v>
      </c>
      <c r="B1" s="45" t="s">
        <v>0</v>
      </c>
      <c r="C1" s="39" t="s">
        <v>87</v>
      </c>
      <c r="D1" s="39" t="s">
        <v>88</v>
      </c>
      <c r="E1" s="40" t="s">
        <v>89</v>
      </c>
      <c r="F1" s="39" t="s">
        <v>90</v>
      </c>
      <c r="G1" s="40" t="s">
        <v>91</v>
      </c>
      <c r="H1" s="39" t="s">
        <v>92</v>
      </c>
      <c r="I1" s="39" t="s">
        <v>93</v>
      </c>
      <c r="J1" s="39" t="s">
        <v>94</v>
      </c>
      <c r="K1" s="39" t="s">
        <v>95</v>
      </c>
      <c r="L1" s="39" t="s">
        <v>96</v>
      </c>
      <c r="M1" s="39" t="s">
        <v>97</v>
      </c>
      <c r="N1" s="39" t="s">
        <v>98</v>
      </c>
      <c r="O1" s="39" t="s">
        <v>99</v>
      </c>
      <c r="P1" s="46" t="s">
        <v>100</v>
      </c>
      <c r="Q1" s="46" t="s">
        <v>101</v>
      </c>
      <c r="R1" s="27" t="s">
        <v>102</v>
      </c>
      <c r="S1" s="27" t="s">
        <v>128</v>
      </c>
      <c r="T1" s="27" t="s">
        <v>133</v>
      </c>
    </row>
    <row r="2" spans="1:20" x14ac:dyDescent="0.2">
      <c r="A2" s="1" t="s">
        <v>119</v>
      </c>
      <c r="B2" t="s">
        <v>37</v>
      </c>
      <c r="C2" s="6">
        <v>10.071490813596702</v>
      </c>
      <c r="D2" s="6">
        <v>10.062455879074227</v>
      </c>
      <c r="E2" s="6">
        <v>9.9886886711478251</v>
      </c>
      <c r="F2" s="6">
        <v>9.7005445210122119</v>
      </c>
      <c r="G2" s="6">
        <v>9.375143533409128</v>
      </c>
      <c r="H2" s="6">
        <v>9.1982899271948906</v>
      </c>
      <c r="I2" s="6">
        <v>9.1199364279603188</v>
      </c>
      <c r="J2" s="6">
        <v>9.0639939677654784</v>
      </c>
      <c r="K2" s="26">
        <v>8.7207374690808486</v>
      </c>
      <c r="L2" s="26">
        <v>8.6844569967663165</v>
      </c>
      <c r="M2" s="26">
        <v>8.668306610354767</v>
      </c>
      <c r="N2" s="44">
        <v>8.944667972027716</v>
      </c>
      <c r="O2" s="6">
        <v>8.4356794012275582</v>
      </c>
      <c r="P2" s="6">
        <v>9.1626019840266153</v>
      </c>
      <c r="Q2" s="6">
        <v>8.8508775005495348</v>
      </c>
      <c r="R2" s="6">
        <v>9.0103949137788764</v>
      </c>
      <c r="S2" s="6">
        <v>9.2474079141841745</v>
      </c>
      <c r="T2" s="6">
        <v>8.8000000000000007</v>
      </c>
    </row>
    <row r="3" spans="1:20" x14ac:dyDescent="0.2">
      <c r="A3" s="1" t="s">
        <v>120</v>
      </c>
      <c r="B3" t="s">
        <v>36</v>
      </c>
      <c r="C3" s="6">
        <v>12.524241852163318</v>
      </c>
      <c r="D3" s="6">
        <v>12.449953693809219</v>
      </c>
      <c r="E3" s="6">
        <v>12.503356725029873</v>
      </c>
      <c r="F3" s="6">
        <v>11.720088256649209</v>
      </c>
      <c r="G3" s="6">
        <v>11.685467565821828</v>
      </c>
      <c r="H3" s="6">
        <v>11.123398165615038</v>
      </c>
      <c r="I3" s="6">
        <v>11.366214594021532</v>
      </c>
      <c r="J3" s="6">
        <v>11.58497772119669</v>
      </c>
      <c r="K3" s="6">
        <v>10.992078062315992</v>
      </c>
      <c r="L3" s="6">
        <v>10.925244654103238</v>
      </c>
      <c r="M3" s="6">
        <v>10.978267538419267</v>
      </c>
      <c r="N3" s="6">
        <v>11.519994480804211</v>
      </c>
      <c r="O3" s="6">
        <v>10.693507758203216</v>
      </c>
      <c r="P3" s="6">
        <v>11.952395003442509</v>
      </c>
      <c r="Q3" s="6">
        <v>11.496200297928965</v>
      </c>
      <c r="R3" s="6">
        <v>11.65061393117068</v>
      </c>
      <c r="S3" s="6">
        <v>12.02432316242548</v>
      </c>
      <c r="T3" s="6">
        <v>11</v>
      </c>
    </row>
    <row r="4" spans="1:20" x14ac:dyDescent="0.2">
      <c r="A4" s="1" t="s">
        <v>121</v>
      </c>
      <c r="B4" s="5" t="s">
        <v>30</v>
      </c>
      <c r="C4" s="15">
        <v>12.057508552385681</v>
      </c>
      <c r="D4" s="15">
        <v>11.91961897970099</v>
      </c>
      <c r="E4" s="15">
        <v>11.75609687451626</v>
      </c>
      <c r="F4" s="15">
        <v>11.482362677149064</v>
      </c>
      <c r="G4" s="15">
        <v>11.483966359649365</v>
      </c>
      <c r="H4" s="15">
        <v>11.149395844866953</v>
      </c>
      <c r="I4" s="15">
        <v>10.94799291374267</v>
      </c>
      <c r="J4" s="15">
        <v>11.65947404467402</v>
      </c>
      <c r="K4" s="15">
        <v>10.995918389753978</v>
      </c>
      <c r="L4" s="15">
        <v>10.869179031257429</v>
      </c>
      <c r="M4" s="15">
        <v>11.208122823367834</v>
      </c>
      <c r="N4" s="15">
        <v>11.588501037836959</v>
      </c>
      <c r="O4" s="15">
        <v>10.950376875921892</v>
      </c>
      <c r="P4" s="15">
        <v>12.232399444617853</v>
      </c>
      <c r="Q4" s="26">
        <v>11.993420629647884</v>
      </c>
      <c r="R4" s="6">
        <v>12.246334498508203</v>
      </c>
      <c r="S4" s="6">
        <v>12.619394184082191</v>
      </c>
      <c r="T4" s="6">
        <v>11.7</v>
      </c>
    </row>
    <row r="5" spans="1:20" x14ac:dyDescent="0.2">
      <c r="A5" s="1" t="s">
        <v>122</v>
      </c>
      <c r="B5" s="5" t="s">
        <v>31</v>
      </c>
      <c r="C5" s="15">
        <v>12.993344173068706</v>
      </c>
      <c r="D5" s="15">
        <v>12.987721065303042</v>
      </c>
      <c r="E5" s="15">
        <v>13.265194860346737</v>
      </c>
      <c r="F5" s="15">
        <v>11.961912995995631</v>
      </c>
      <c r="G5" s="15">
        <v>11.890330911752157</v>
      </c>
      <c r="H5" s="15">
        <v>11.097139614201224</v>
      </c>
      <c r="I5" s="15">
        <v>11.785503830288745</v>
      </c>
      <c r="J5" s="15">
        <v>11.511167794891918</v>
      </c>
      <c r="K5" s="15">
        <v>10.988334760273974</v>
      </c>
      <c r="L5" s="15">
        <v>10.979309036187445</v>
      </c>
      <c r="M5" s="15">
        <v>10.757912996227676</v>
      </c>
      <c r="N5" s="15">
        <v>11.454444438675106</v>
      </c>
      <c r="O5" s="15">
        <v>10.449121686691145</v>
      </c>
      <c r="P5" s="15">
        <v>11.686182010749853</v>
      </c>
      <c r="Q5" s="26">
        <v>11.025128867614699</v>
      </c>
      <c r="R5" s="6">
        <v>11.085891648426086</v>
      </c>
      <c r="S5" s="6">
        <v>11.458270167566148</v>
      </c>
      <c r="T5" s="6">
        <v>10.3</v>
      </c>
    </row>
    <row r="6" spans="1:20" x14ac:dyDescent="0.2">
      <c r="A6" s="2"/>
      <c r="B6" s="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6"/>
      <c r="R6" s="6"/>
      <c r="S6" s="6"/>
    </row>
    <row r="7" spans="1:20" x14ac:dyDescent="0.2">
      <c r="A7" s="4"/>
      <c r="B7" s="8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6"/>
      <c r="R7" s="6"/>
      <c r="S7" s="6"/>
    </row>
    <row r="8" spans="1:20" x14ac:dyDescent="0.2">
      <c r="A8" s="4"/>
      <c r="B8" s="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26"/>
      <c r="R8" s="6"/>
      <c r="S8" s="6"/>
    </row>
    <row r="9" spans="1:20" x14ac:dyDescent="0.2">
      <c r="A9" s="4"/>
      <c r="B9" s="8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26"/>
      <c r="R9" s="6"/>
      <c r="S9" s="6"/>
    </row>
    <row r="10" spans="1:20" x14ac:dyDescent="0.2">
      <c r="A10" s="12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26"/>
      <c r="R10" s="6"/>
      <c r="S10" s="6"/>
    </row>
    <row r="11" spans="1:20" x14ac:dyDescent="0.2">
      <c r="A11" s="13"/>
      <c r="B11" s="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26"/>
      <c r="R11" s="6"/>
      <c r="S11" s="6"/>
    </row>
    <row r="12" spans="1:20" x14ac:dyDescent="0.2">
      <c r="A12" s="13"/>
      <c r="B12" s="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26"/>
    </row>
    <row r="13" spans="1:20" x14ac:dyDescent="0.2">
      <c r="A13" s="13"/>
      <c r="B13" s="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6"/>
      <c r="R13" s="6"/>
      <c r="S13" s="6"/>
    </row>
    <row r="16" spans="1:20" x14ac:dyDescent="0.2">
      <c r="R16" s="6"/>
      <c r="S16" s="6"/>
    </row>
    <row r="17" spans="18:19" x14ac:dyDescent="0.2">
      <c r="R17" s="6"/>
      <c r="S17" s="6"/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T13" sqref="T13"/>
    </sheetView>
  </sheetViews>
  <sheetFormatPr defaultRowHeight="11.25" x14ac:dyDescent="0.2"/>
  <cols>
    <col min="1" max="1" width="14.5" customWidth="1"/>
    <col min="2" max="2" width="20.1640625" customWidth="1"/>
    <col min="3" max="4" width="11.33203125" bestFit="1" customWidth="1"/>
    <col min="5" max="18" width="11.5" bestFit="1" customWidth="1"/>
    <col min="19" max="19" width="11.33203125" customWidth="1"/>
  </cols>
  <sheetData>
    <row r="1" spans="1:20" s="42" customFormat="1" ht="33.75" x14ac:dyDescent="0.2">
      <c r="A1" s="37" t="s">
        <v>54</v>
      </c>
      <c r="B1" s="38" t="s">
        <v>0</v>
      </c>
      <c r="C1" s="39" t="s">
        <v>103</v>
      </c>
      <c r="D1" s="39" t="s">
        <v>104</v>
      </c>
      <c r="E1" s="40" t="s">
        <v>105</v>
      </c>
      <c r="F1" s="39" t="s">
        <v>106</v>
      </c>
      <c r="G1" s="40" t="s">
        <v>107</v>
      </c>
      <c r="H1" s="39" t="s">
        <v>108</v>
      </c>
      <c r="I1" s="39" t="s">
        <v>109</v>
      </c>
      <c r="J1" s="39" t="s">
        <v>110</v>
      </c>
      <c r="K1" s="39" t="s">
        <v>111</v>
      </c>
      <c r="L1" s="39" t="s">
        <v>112</v>
      </c>
      <c r="M1" s="39" t="s">
        <v>113</v>
      </c>
      <c r="N1" s="39" t="s">
        <v>114</v>
      </c>
      <c r="O1" s="39" t="s">
        <v>115</v>
      </c>
      <c r="P1" s="46" t="s">
        <v>116</v>
      </c>
      <c r="Q1" s="46" t="s">
        <v>117</v>
      </c>
      <c r="R1" s="27" t="s">
        <v>118</v>
      </c>
      <c r="S1" s="27" t="s">
        <v>129</v>
      </c>
      <c r="T1" s="27" t="s">
        <v>134</v>
      </c>
    </row>
    <row r="2" spans="1:20" x14ac:dyDescent="0.2">
      <c r="A2" s="1" t="s">
        <v>119</v>
      </c>
      <c r="B2" t="s">
        <v>37</v>
      </c>
      <c r="C2" s="47">
        <f>Births!C2-Deaths!C2</f>
        <v>60770</v>
      </c>
      <c r="D2" s="47">
        <f>Births!D2-Deaths!D2</f>
        <v>76492</v>
      </c>
      <c r="E2" s="47">
        <f>Births!E2-Deaths!E2</f>
        <v>100550</v>
      </c>
      <c r="F2" s="47">
        <f>Births!F2-Deaths!F2</f>
        <v>121067</v>
      </c>
      <c r="G2" s="47">
        <f>Births!G2-Deaths!G2</f>
        <v>150750</v>
      </c>
      <c r="H2" s="47">
        <f>Births!H2-Deaths!H2</f>
        <v>176733</v>
      </c>
      <c r="I2" s="47">
        <f>Births!I2-Deaths!I2</f>
        <v>205927</v>
      </c>
      <c r="J2" s="47">
        <f>Births!J2-Deaths!J2</f>
        <v>201364</v>
      </c>
      <c r="K2" s="47">
        <f>Births!K2-Deaths!K2</f>
        <v>227179</v>
      </c>
      <c r="L2" s="47">
        <f>Births!L2-Deaths!L2</f>
        <v>239129</v>
      </c>
      <c r="M2" s="47">
        <f>Births!M2-Deaths!M2</f>
        <v>239061</v>
      </c>
      <c r="N2" s="47">
        <f>Births!N2-Deaths!N2</f>
        <v>201607</v>
      </c>
      <c r="O2" s="47">
        <f>Births!O2-Deaths!O2</f>
        <v>212855</v>
      </c>
      <c r="P2" s="47">
        <f>Births!P2-Deaths!P2</f>
        <v>165096</v>
      </c>
      <c r="Q2" s="47">
        <f>Births!Q2-Deaths!Q2</f>
        <v>184623</v>
      </c>
      <c r="R2" s="47">
        <f>Births!R2-Deaths!R2</f>
        <v>155889</v>
      </c>
      <c r="S2" s="47">
        <f>Births!S2-Deaths!S2</f>
        <v>121961</v>
      </c>
      <c r="T2" s="47">
        <f>Births!T2-Deaths!T2</f>
        <v>126550</v>
      </c>
    </row>
    <row r="3" spans="1:20" x14ac:dyDescent="0.2">
      <c r="A3" s="1" t="s">
        <v>120</v>
      </c>
      <c r="B3" t="s">
        <v>36</v>
      </c>
      <c r="C3" s="47">
        <f>Births!C3-Deaths!C3</f>
        <v>-2680</v>
      </c>
      <c r="D3" s="47">
        <f>Births!D3-Deaths!D3</f>
        <v>-2369</v>
      </c>
      <c r="E3" s="47">
        <f>Births!E3-Deaths!E3</f>
        <v>-2308</v>
      </c>
      <c r="F3" s="47">
        <f>Births!F3-Deaths!F3</f>
        <v>-1651</v>
      </c>
      <c r="G3" s="47">
        <f>Births!G3-Deaths!G3</f>
        <v>-1809</v>
      </c>
      <c r="H3" s="47">
        <f>Births!H3-Deaths!H3</f>
        <v>-927</v>
      </c>
      <c r="I3" s="47">
        <f>Births!I3-Deaths!I3</f>
        <v>-801</v>
      </c>
      <c r="J3" s="47">
        <f>Births!J3-Deaths!J3</f>
        <v>-927</v>
      </c>
      <c r="K3" s="47">
        <f>Births!K3-Deaths!K3</f>
        <v>-554</v>
      </c>
      <c r="L3" s="47">
        <f>Births!L3-Deaths!L3</f>
        <v>-477</v>
      </c>
      <c r="M3" s="47">
        <f>Births!M3-Deaths!M3</f>
        <v>-371</v>
      </c>
      <c r="N3" s="47">
        <f>Births!N3-Deaths!N3</f>
        <v>-1164</v>
      </c>
      <c r="O3" s="47">
        <f>Births!O3-Deaths!O3</f>
        <v>-717</v>
      </c>
      <c r="P3" s="47">
        <f>Births!P3-Deaths!P3</f>
        <v>-1777</v>
      </c>
      <c r="Q3" s="47">
        <f>Births!Q3-Deaths!Q3</f>
        <v>-1485</v>
      </c>
      <c r="R3" s="47">
        <f>Births!R3-Deaths!R3</f>
        <v>-1836</v>
      </c>
      <c r="S3" s="47">
        <f>Births!S3-Deaths!S3</f>
        <v>-2457</v>
      </c>
      <c r="T3" s="47">
        <f>Births!T3-Deaths!T3</f>
        <v>-2020</v>
      </c>
    </row>
    <row r="4" spans="1:20" x14ac:dyDescent="0.2">
      <c r="A4" s="1" t="s">
        <v>121</v>
      </c>
      <c r="B4" s="5" t="s">
        <v>30</v>
      </c>
      <c r="C4" s="47">
        <f>Births!C4-Deaths!C4</f>
        <v>-1349</v>
      </c>
      <c r="D4" s="47">
        <f>Births!D4-Deaths!D4</f>
        <v>-1151</v>
      </c>
      <c r="E4" s="47">
        <f>Births!E4-Deaths!E4</f>
        <v>-1208</v>
      </c>
      <c r="F4" s="47">
        <f>Births!F4-Deaths!F4</f>
        <v>-1023</v>
      </c>
      <c r="G4" s="47">
        <f>Births!G4-Deaths!G4</f>
        <v>-1087</v>
      </c>
      <c r="H4" s="47">
        <f>Births!H4-Deaths!H4</f>
        <v>-813</v>
      </c>
      <c r="I4" s="47">
        <f>Births!I4-Deaths!I4</f>
        <v>-666</v>
      </c>
      <c r="J4" s="47">
        <f>Births!J4-Deaths!J4</f>
        <v>-895</v>
      </c>
      <c r="K4" s="47">
        <f>Births!K4-Deaths!K4</f>
        <v>-733</v>
      </c>
      <c r="L4" s="47">
        <f>Births!L4-Deaths!L4</f>
        <v>-735</v>
      </c>
      <c r="M4" s="47">
        <f>Births!M4-Deaths!M4</f>
        <v>-817</v>
      </c>
      <c r="N4" s="47">
        <f>Births!N4-Deaths!N4</f>
        <v>-1105</v>
      </c>
      <c r="O4" s="47">
        <f>Births!O4-Deaths!O4</f>
        <v>-962</v>
      </c>
      <c r="P4" s="47">
        <f>Births!P4-Deaths!P4</f>
        <v>-1441</v>
      </c>
      <c r="Q4" s="47">
        <f>Births!Q4-Deaths!Q4</f>
        <v>-1368</v>
      </c>
      <c r="R4" s="47">
        <f>Births!R4-Deaths!R4</f>
        <v>-1554</v>
      </c>
      <c r="S4" s="47">
        <f>Births!S4-Deaths!S4</f>
        <v>-1808</v>
      </c>
      <c r="T4" s="47">
        <f>Births!T4-Deaths!T4</f>
        <v>-1650</v>
      </c>
    </row>
    <row r="5" spans="1:20" x14ac:dyDescent="0.2">
      <c r="A5" s="1" t="s">
        <v>122</v>
      </c>
      <c r="B5" s="5" t="s">
        <v>31</v>
      </c>
      <c r="C5" s="47">
        <f>Births!C5-Deaths!C5</f>
        <v>-1331</v>
      </c>
      <c r="D5" s="47">
        <f>Births!D5-Deaths!D5</f>
        <v>-1218</v>
      </c>
      <c r="E5" s="47">
        <f>Births!E5-Deaths!E5</f>
        <v>-1100</v>
      </c>
      <c r="F5" s="47">
        <f>Births!F5-Deaths!F5</f>
        <v>-628</v>
      </c>
      <c r="G5" s="47">
        <f>Births!G5-Deaths!G5</f>
        <v>-722</v>
      </c>
      <c r="H5" s="47">
        <f>Births!H5-Deaths!H5</f>
        <v>-114</v>
      </c>
      <c r="I5" s="47">
        <f>Births!I5-Deaths!I5</f>
        <v>-135</v>
      </c>
      <c r="J5" s="47">
        <f>Births!J5-Deaths!J5</f>
        <v>-32</v>
      </c>
      <c r="K5" s="47">
        <f>Births!K5-Deaths!K5</f>
        <v>179</v>
      </c>
      <c r="L5" s="47">
        <f>Births!L5-Deaths!L5</f>
        <v>258</v>
      </c>
      <c r="M5" s="47">
        <f>Births!M5-Deaths!M5</f>
        <v>446</v>
      </c>
      <c r="N5" s="47">
        <f>Births!N5-Deaths!N5</f>
        <v>-59</v>
      </c>
      <c r="O5" s="47">
        <f>Births!O5-Deaths!O5</f>
        <v>245</v>
      </c>
      <c r="P5" s="47">
        <f>Births!P5-Deaths!P5</f>
        <v>-336</v>
      </c>
      <c r="Q5" s="47">
        <f>Births!Q5-Deaths!Q5</f>
        <v>-117</v>
      </c>
      <c r="R5" s="47">
        <f>Births!R5-Deaths!R5</f>
        <v>-282</v>
      </c>
      <c r="S5" s="47">
        <f>Births!S5-Deaths!S5</f>
        <v>-649</v>
      </c>
      <c r="T5" s="47">
        <f>Births!T5-Deaths!T5</f>
        <v>-370</v>
      </c>
    </row>
    <row r="6" spans="1:20" x14ac:dyDescent="0.2">
      <c r="A6" s="2"/>
      <c r="B6" s="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20" x14ac:dyDescent="0.2">
      <c r="A7" s="4"/>
      <c r="B7" s="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0" x14ac:dyDescent="0.2">
      <c r="A8" s="4"/>
      <c r="B8" s="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20" x14ac:dyDescent="0.2">
      <c r="A9" s="4"/>
      <c r="B9" s="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20" x14ac:dyDescent="0.2">
      <c r="A10" s="12"/>
      <c r="B10" s="1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20" x14ac:dyDescent="0.2">
      <c r="A11" s="13"/>
      <c r="B11" s="5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0" x14ac:dyDescent="0.2">
      <c r="A12" s="13"/>
      <c r="B12" s="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20" x14ac:dyDescent="0.2">
      <c r="A13" s="13"/>
      <c r="B13" s="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20" x14ac:dyDescent="0.2">
      <c r="J14" s="25"/>
      <c r="K14" s="22"/>
      <c r="L14" s="16"/>
      <c r="M14" s="16"/>
    </row>
    <row r="15" spans="1:20" x14ac:dyDescent="0.2">
      <c r="J15" s="25"/>
      <c r="K15" s="16"/>
      <c r="L15" s="19"/>
      <c r="M15" s="19"/>
    </row>
    <row r="16" spans="1:20" x14ac:dyDescent="0.2">
      <c r="J16" s="25"/>
      <c r="K16" s="16"/>
      <c r="L16" s="17"/>
      <c r="M16" s="25"/>
    </row>
    <row r="17" spans="10:13" x14ac:dyDescent="0.2">
      <c r="J17" s="25"/>
      <c r="K17" s="16"/>
      <c r="L17" s="17"/>
      <c r="M17" s="25"/>
    </row>
    <row r="18" spans="10:13" x14ac:dyDescent="0.2">
      <c r="J18" s="25"/>
      <c r="K18" s="16"/>
      <c r="L18" s="17"/>
      <c r="M18" s="25"/>
    </row>
    <row r="19" spans="10:13" x14ac:dyDescent="0.2">
      <c r="J19" s="25"/>
      <c r="K19" s="16"/>
      <c r="L19" s="17"/>
      <c r="M19" s="25"/>
    </row>
    <row r="20" spans="10:13" x14ac:dyDescent="0.2">
      <c r="J20" s="25"/>
      <c r="K20" s="16"/>
      <c r="L20" s="17"/>
      <c r="M20" s="25"/>
    </row>
    <row r="21" spans="10:13" x14ac:dyDescent="0.2">
      <c r="J21" s="25"/>
      <c r="K21" s="16"/>
      <c r="L21" s="17"/>
      <c r="M21" s="25"/>
    </row>
    <row r="22" spans="10:13" x14ac:dyDescent="0.2">
      <c r="J22" s="25"/>
      <c r="K22" s="16"/>
      <c r="L22" s="17"/>
      <c r="M22" s="25"/>
    </row>
    <row r="23" spans="10:13" x14ac:dyDescent="0.2">
      <c r="J23" s="25"/>
      <c r="K23" s="16"/>
      <c r="L23" s="17"/>
      <c r="M23" s="25"/>
    </row>
    <row r="24" spans="10:13" x14ac:dyDescent="0.2">
      <c r="J24" s="25"/>
      <c r="K24" s="16"/>
      <c r="L24" s="17"/>
      <c r="M24" s="25"/>
    </row>
    <row r="25" spans="10:13" x14ac:dyDescent="0.2">
      <c r="J25" s="25"/>
      <c r="K25" s="16"/>
      <c r="L25" s="17"/>
      <c r="M25" s="25"/>
    </row>
    <row r="26" spans="10:13" x14ac:dyDescent="0.2">
      <c r="J26" s="25"/>
      <c r="K26" s="16"/>
      <c r="L26" s="17"/>
      <c r="M26" s="25"/>
    </row>
    <row r="27" spans="10:13" x14ac:dyDescent="0.2">
      <c r="J27" s="25"/>
      <c r="K27" s="25"/>
      <c r="L27" s="25"/>
      <c r="M27" s="25"/>
    </row>
    <row r="28" spans="10:13" x14ac:dyDescent="0.2">
      <c r="J28" s="25"/>
      <c r="K28" s="25"/>
      <c r="L28" s="25"/>
      <c r="M28" s="25"/>
    </row>
    <row r="29" spans="10:13" x14ac:dyDescent="0.2">
      <c r="J29" s="25"/>
      <c r="K29" s="25"/>
      <c r="L29" s="25"/>
      <c r="M29" s="25"/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Births</vt:lpstr>
      <vt:lpstr>Birth Rate</vt:lpstr>
      <vt:lpstr>Deaths</vt:lpstr>
      <vt:lpstr>Death Rate</vt:lpstr>
      <vt:lpstr>Natural Change</vt:lpstr>
    </vt:vector>
  </TitlesOfParts>
  <Company>Dorset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</dc:creator>
  <cp:lastModifiedBy>Rebecca Murphy</cp:lastModifiedBy>
  <dcterms:created xsi:type="dcterms:W3CDTF">2016-01-12T11:54:59Z</dcterms:created>
  <dcterms:modified xsi:type="dcterms:W3CDTF">2020-12-08T11:19:15Z</dcterms:modified>
</cp:coreProperties>
</file>