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J:\PlanEconomy\Projects\UNEMPLOYMENT\2021\"/>
    </mc:Choice>
  </mc:AlternateContent>
  <xr:revisionPtr revIDLastSave="0" documentId="13_ncr:1_{2C2CC715-D25A-41EB-9961-66DDD7E8720E}" xr6:coauthVersionLast="45" xr6:coauthVersionMax="45" xr10:uidLastSave="{00000000-0000-0000-0000-000000000000}"/>
  <bookViews>
    <workbookView xWindow="-110" yWindow="-110" windowWidth="19420" windowHeight="10420" activeTab="1" xr2:uid="{00000000-000D-0000-FFFF-FFFF00000000}"/>
  </bookViews>
  <sheets>
    <sheet name="Metadata" sheetId="9" r:id="rId1"/>
    <sheet name="Age 16+" sheetId="1" r:id="rId2"/>
    <sheet name="Age 16+ %" sheetId="2" r:id="rId3"/>
    <sheet name="Aged 16-24" sheetId="3" r:id="rId4"/>
    <sheet name="Aged 16-24 %" sheetId="4" r:id="rId5"/>
    <sheet name="Aged 25-49" sheetId="5" r:id="rId6"/>
    <sheet name="Aged 25-49 %" sheetId="6" r:id="rId7"/>
    <sheet name="Aged 50+" sheetId="7" r:id="rId8"/>
    <sheet name="Aged 50+ %" sheetId="8" r:id="rId9"/>
  </sheets>
  <externalReferences>
    <externalReference r:id="rId10"/>
  </externalReferences>
  <definedNames>
    <definedName name="all_gps">[1]Reporter!$AG$48</definedName>
    <definedName name="component_list">[1]Charter!$A$138:$B$182</definedName>
    <definedName name="components">[1]Notes!$B$5</definedName>
    <definedName name="popHH_workbook">[1]Notes!#REF!</definedName>
    <definedName name="UC_new">[1]Reporter!#REF!</definedName>
    <definedName name="UC_tot">[1]Reporter!#REF!</definedName>
    <definedName name="updated">[1]Charter!#REF!</definedName>
    <definedName name="ValidYear">[1]Charter!$AG$67:$AG$166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M10" i="8" l="1"/>
  <c r="BM11" i="8"/>
  <c r="BM12" i="8"/>
  <c r="BM13" i="8"/>
  <c r="BM14" i="8"/>
  <c r="BM15" i="8"/>
  <c r="BM16" i="8"/>
  <c r="BM17" i="8"/>
  <c r="BM18" i="8"/>
  <c r="BM19" i="8"/>
  <c r="BM20" i="8"/>
  <c r="BM21" i="8"/>
  <c r="BM22" i="8"/>
  <c r="BM23" i="8"/>
  <c r="BM24" i="8"/>
  <c r="BM10" i="6"/>
  <c r="BM11" i="6"/>
  <c r="BM12" i="6"/>
  <c r="BM13" i="6"/>
  <c r="BM14" i="6"/>
  <c r="BM15" i="6"/>
  <c r="BM16" i="6"/>
  <c r="BM17" i="6"/>
  <c r="BM18" i="6"/>
  <c r="BM19" i="6"/>
  <c r="BM20" i="6"/>
  <c r="BM21" i="6"/>
  <c r="BM22" i="6"/>
  <c r="BM23" i="6"/>
  <c r="BM24" i="6"/>
  <c r="BM10" i="4"/>
  <c r="BM11" i="4"/>
  <c r="BM12" i="4"/>
  <c r="BM13" i="4"/>
  <c r="BM14" i="4"/>
  <c r="BM15" i="4"/>
  <c r="BM16" i="4"/>
  <c r="BM17" i="4"/>
  <c r="BM18" i="4"/>
  <c r="BM19" i="4"/>
  <c r="BM20" i="4"/>
  <c r="BM21" i="4"/>
  <c r="BM22" i="4"/>
  <c r="BM23" i="4"/>
  <c r="BM24" i="4"/>
  <c r="BL10" i="8" l="1"/>
  <c r="BL11" i="8"/>
  <c r="BL12" i="8"/>
  <c r="BL13" i="8"/>
  <c r="BL14" i="8"/>
  <c r="BL15" i="8"/>
  <c r="BL16" i="8"/>
  <c r="BL17" i="8"/>
  <c r="BL18" i="8"/>
  <c r="BL19" i="8"/>
  <c r="BL20" i="8"/>
  <c r="BL21" i="8"/>
  <c r="BL22" i="8"/>
  <c r="BL23" i="8"/>
  <c r="BL24" i="8"/>
  <c r="BL10" i="6"/>
  <c r="BL11" i="6"/>
  <c r="BL12" i="6"/>
  <c r="BL13" i="6"/>
  <c r="BL14" i="6"/>
  <c r="BL15" i="6"/>
  <c r="BL16" i="6"/>
  <c r="BL17" i="6"/>
  <c r="BL18" i="6"/>
  <c r="BL19" i="6"/>
  <c r="BL20" i="6"/>
  <c r="BL21" i="6"/>
  <c r="BL22" i="6"/>
  <c r="BL23" i="6"/>
  <c r="BL24" i="6"/>
  <c r="BL10" i="4"/>
  <c r="BL11" i="4"/>
  <c r="BL12" i="4"/>
  <c r="BL13" i="4"/>
  <c r="BL14" i="4"/>
  <c r="BL15" i="4"/>
  <c r="BL16" i="4"/>
  <c r="BL17" i="4"/>
  <c r="BL18" i="4"/>
  <c r="BL19" i="4"/>
  <c r="BL20" i="4"/>
  <c r="BL21" i="4"/>
  <c r="BL22" i="4"/>
  <c r="BL23" i="4"/>
  <c r="BL24" i="4"/>
  <c r="BK10" i="8" l="1"/>
  <c r="BK11" i="8"/>
  <c r="BK12" i="8"/>
  <c r="BK13" i="8"/>
  <c r="BK14" i="8"/>
  <c r="BK15" i="8"/>
  <c r="BK16" i="8"/>
  <c r="BK17" i="8"/>
  <c r="BK18" i="8"/>
  <c r="BK19" i="8"/>
  <c r="BK20" i="8"/>
  <c r="BK21" i="8"/>
  <c r="BK22" i="8"/>
  <c r="BK23" i="8"/>
  <c r="BK24" i="8"/>
  <c r="BK10" i="6"/>
  <c r="BK11" i="6"/>
  <c r="BK12" i="6"/>
  <c r="BK13" i="6"/>
  <c r="BK14" i="6"/>
  <c r="BK15" i="6"/>
  <c r="BK16" i="6"/>
  <c r="BK17" i="6"/>
  <c r="BK18" i="6"/>
  <c r="BK19" i="6"/>
  <c r="BK20" i="6"/>
  <c r="BK21" i="6"/>
  <c r="BK22" i="6"/>
  <c r="BK23" i="6"/>
  <c r="BK24" i="6"/>
  <c r="BK10" i="4"/>
  <c r="BK11" i="4"/>
  <c r="BK12" i="4"/>
  <c r="BK13" i="4"/>
  <c r="BK14" i="4"/>
  <c r="BK15" i="4"/>
  <c r="BK16" i="4"/>
  <c r="BK17" i="4"/>
  <c r="BK18" i="4"/>
  <c r="BK19" i="4"/>
  <c r="BK20" i="4"/>
  <c r="BK21" i="4"/>
  <c r="BK22" i="4"/>
  <c r="BK23" i="4"/>
  <c r="BK24" i="4"/>
  <c r="B24" i="8" l="1"/>
  <c r="C24" i="8"/>
  <c r="D24" i="8"/>
  <c r="E24" i="8"/>
  <c r="F24" i="8"/>
  <c r="G24" i="8"/>
  <c r="H24" i="8"/>
  <c r="I24" i="8"/>
  <c r="J24" i="8"/>
  <c r="K24" i="8"/>
  <c r="L24" i="8"/>
  <c r="M24" i="8"/>
  <c r="N24" i="8"/>
  <c r="O24" i="8"/>
  <c r="P24" i="8"/>
  <c r="Q24" i="8"/>
  <c r="R24" i="8"/>
  <c r="S24" i="8"/>
  <c r="T24" i="8"/>
  <c r="U24" i="8"/>
  <c r="V24" i="8"/>
  <c r="W24" i="8"/>
  <c r="X24" i="8"/>
  <c r="Y24" i="8"/>
  <c r="Z24" i="8"/>
  <c r="AA24" i="8"/>
  <c r="AB24" i="8"/>
  <c r="AC24" i="8"/>
  <c r="AD24" i="8"/>
  <c r="AE24" i="8"/>
  <c r="AF24" i="8"/>
  <c r="AG24" i="8"/>
  <c r="AH24" i="8"/>
  <c r="AI24" i="8"/>
  <c r="AJ24" i="8"/>
  <c r="AK24" i="8"/>
  <c r="AL24" i="8"/>
  <c r="AM24" i="8"/>
  <c r="AN24" i="8"/>
  <c r="AO24" i="8"/>
  <c r="AP24" i="8"/>
  <c r="AQ24" i="8"/>
  <c r="AR24" i="8"/>
  <c r="AS24" i="8"/>
  <c r="AT24" i="8"/>
  <c r="AU24" i="8"/>
  <c r="AV24" i="8"/>
  <c r="AW24" i="8"/>
  <c r="AX24" i="8"/>
  <c r="AY24" i="8"/>
  <c r="AZ24" i="8"/>
  <c r="BA24" i="8"/>
  <c r="BB24" i="8"/>
  <c r="BC24" i="8"/>
  <c r="BD24" i="8"/>
  <c r="BE24" i="8"/>
  <c r="BF24" i="8"/>
  <c r="BG24" i="8"/>
  <c r="BH24" i="8"/>
  <c r="BI24" i="8"/>
  <c r="BJ24" i="8"/>
  <c r="BJ10" i="8"/>
  <c r="BJ11" i="8"/>
  <c r="BJ12" i="8"/>
  <c r="BJ13" i="8"/>
  <c r="BJ14" i="8"/>
  <c r="BJ15" i="8"/>
  <c r="BJ16" i="8"/>
  <c r="BJ17" i="8"/>
  <c r="BJ18" i="8"/>
  <c r="BJ19" i="8"/>
  <c r="BJ20" i="8"/>
  <c r="BJ21" i="8"/>
  <c r="BJ22" i="8"/>
  <c r="BJ23" i="8"/>
  <c r="B24" i="6"/>
  <c r="C24" i="6"/>
  <c r="D24" i="6"/>
  <c r="E24" i="6"/>
  <c r="F24" i="6"/>
  <c r="G24" i="6"/>
  <c r="H24" i="6"/>
  <c r="I24" i="6"/>
  <c r="J24" i="6"/>
  <c r="K24" i="6"/>
  <c r="L24" i="6"/>
  <c r="M24" i="6"/>
  <c r="N24" i="6"/>
  <c r="O24" i="6"/>
  <c r="P24" i="6"/>
  <c r="Q24" i="6"/>
  <c r="R24" i="6"/>
  <c r="S24" i="6"/>
  <c r="T24" i="6"/>
  <c r="U24" i="6"/>
  <c r="V24" i="6"/>
  <c r="W24" i="6"/>
  <c r="X24" i="6"/>
  <c r="Y24" i="6"/>
  <c r="Z24" i="6"/>
  <c r="AA24" i="6"/>
  <c r="AB24" i="6"/>
  <c r="AC24" i="6"/>
  <c r="AD24" i="6"/>
  <c r="AE24" i="6"/>
  <c r="AF24" i="6"/>
  <c r="AG24" i="6"/>
  <c r="AH24" i="6"/>
  <c r="AI24" i="6"/>
  <c r="AJ24" i="6"/>
  <c r="AK24" i="6"/>
  <c r="AL24" i="6"/>
  <c r="AM24" i="6"/>
  <c r="AN24" i="6"/>
  <c r="AO24" i="6"/>
  <c r="AP24" i="6"/>
  <c r="AQ24" i="6"/>
  <c r="AR24" i="6"/>
  <c r="AS24" i="6"/>
  <c r="AT24" i="6"/>
  <c r="AU24" i="6"/>
  <c r="AV24" i="6"/>
  <c r="AW24" i="6"/>
  <c r="AX24" i="6"/>
  <c r="AY24" i="6"/>
  <c r="AZ24" i="6"/>
  <c r="BA24" i="6"/>
  <c r="BB24" i="6"/>
  <c r="BC24" i="6"/>
  <c r="BD24" i="6"/>
  <c r="BE24" i="6"/>
  <c r="BF24" i="6"/>
  <c r="BG24" i="6"/>
  <c r="BH24" i="6"/>
  <c r="BI24" i="6"/>
  <c r="BJ24" i="6"/>
  <c r="BJ10" i="6"/>
  <c r="BJ11" i="6"/>
  <c r="BJ12" i="6"/>
  <c r="BJ13" i="6"/>
  <c r="BJ14" i="6"/>
  <c r="BJ15" i="6"/>
  <c r="BJ16" i="6"/>
  <c r="BJ17" i="6"/>
  <c r="BJ18" i="6"/>
  <c r="BJ19" i="6"/>
  <c r="BJ20" i="6"/>
  <c r="BJ21" i="6"/>
  <c r="BJ22" i="6"/>
  <c r="BJ23" i="6"/>
  <c r="B24" i="4"/>
  <c r="C24" i="4"/>
  <c r="D24" i="4"/>
  <c r="E24" i="4"/>
  <c r="F24" i="4"/>
  <c r="G24" i="4"/>
  <c r="H24" i="4"/>
  <c r="I24" i="4"/>
  <c r="J24" i="4"/>
  <c r="K24" i="4"/>
  <c r="L24" i="4"/>
  <c r="M24" i="4"/>
  <c r="N24" i="4"/>
  <c r="O24" i="4"/>
  <c r="P24" i="4"/>
  <c r="Q24" i="4"/>
  <c r="R24" i="4"/>
  <c r="S24" i="4"/>
  <c r="T24" i="4"/>
  <c r="U24" i="4"/>
  <c r="V24" i="4"/>
  <c r="W24" i="4"/>
  <c r="X24" i="4"/>
  <c r="Y24" i="4"/>
  <c r="Z24" i="4"/>
  <c r="AA24" i="4"/>
  <c r="AB24" i="4"/>
  <c r="AC24" i="4"/>
  <c r="AD24" i="4"/>
  <c r="AE24" i="4"/>
  <c r="AF24" i="4"/>
  <c r="AG24" i="4"/>
  <c r="AH24" i="4"/>
  <c r="AI24" i="4"/>
  <c r="AJ24" i="4"/>
  <c r="AK24" i="4"/>
  <c r="AL24" i="4"/>
  <c r="AM24" i="4"/>
  <c r="AN24" i="4"/>
  <c r="AO24" i="4"/>
  <c r="AP24" i="4"/>
  <c r="AQ24" i="4"/>
  <c r="AR24" i="4"/>
  <c r="AS24" i="4"/>
  <c r="AT24" i="4"/>
  <c r="AU24" i="4"/>
  <c r="AV24" i="4"/>
  <c r="AW24" i="4"/>
  <c r="AX24" i="4"/>
  <c r="AY24" i="4"/>
  <c r="AZ24" i="4"/>
  <c r="BA24" i="4"/>
  <c r="BB24" i="4"/>
  <c r="BC24" i="4"/>
  <c r="BD24" i="4"/>
  <c r="BE24" i="4"/>
  <c r="BF24" i="4"/>
  <c r="BG24" i="4"/>
  <c r="BH24" i="4"/>
  <c r="BI24" i="4"/>
  <c r="BJ24" i="4"/>
  <c r="BJ10" i="4"/>
  <c r="BJ11" i="4"/>
  <c r="BJ12" i="4"/>
  <c r="BJ13" i="4"/>
  <c r="BJ14" i="4"/>
  <c r="BJ15" i="4"/>
  <c r="BJ16" i="4"/>
  <c r="BJ17" i="4"/>
  <c r="BJ18" i="4"/>
  <c r="BJ19" i="4"/>
  <c r="BJ20" i="4"/>
  <c r="BJ21" i="4"/>
  <c r="BJ22" i="4"/>
  <c r="BJ23" i="4"/>
  <c r="BI10" i="8" l="1"/>
  <c r="BI11" i="8"/>
  <c r="BI12" i="8"/>
  <c r="BI13" i="8"/>
  <c r="BI14" i="8"/>
  <c r="BI15" i="8"/>
  <c r="BI16" i="8"/>
  <c r="BI17" i="8"/>
  <c r="BI18" i="8"/>
  <c r="BI19" i="8"/>
  <c r="BI20" i="8"/>
  <c r="BI21" i="8"/>
  <c r="BI22" i="8"/>
  <c r="BI23" i="8"/>
  <c r="BI10" i="6"/>
  <c r="BI11" i="6"/>
  <c r="BI12" i="6"/>
  <c r="BI13" i="6"/>
  <c r="BI14" i="6"/>
  <c r="BI15" i="6"/>
  <c r="BI16" i="6"/>
  <c r="BI17" i="6"/>
  <c r="BI18" i="6"/>
  <c r="BI19" i="6"/>
  <c r="BI20" i="6"/>
  <c r="BI21" i="6"/>
  <c r="BI22" i="6"/>
  <c r="BI23" i="6"/>
  <c r="BI10" i="4"/>
  <c r="BI11" i="4"/>
  <c r="BI12" i="4"/>
  <c r="BI13" i="4"/>
  <c r="BI14" i="4"/>
  <c r="BI15" i="4"/>
  <c r="BI16" i="4"/>
  <c r="BI17" i="4"/>
  <c r="BI18" i="4"/>
  <c r="BI19" i="4"/>
  <c r="BI20" i="4"/>
  <c r="BI21" i="4"/>
  <c r="BI22" i="4"/>
  <c r="BI23" i="4"/>
  <c r="BB10" i="6" l="1"/>
  <c r="BC10" i="6"/>
  <c r="BD10" i="6"/>
  <c r="BE10" i="6"/>
  <c r="BF10" i="6"/>
  <c r="BG10" i="6"/>
  <c r="BH10" i="6"/>
  <c r="BB11" i="6"/>
  <c r="BC11" i="6"/>
  <c r="BD11" i="6"/>
  <c r="BE11" i="6"/>
  <c r="BF11" i="6"/>
  <c r="BG11" i="6"/>
  <c r="BH11" i="6"/>
  <c r="BB12" i="6"/>
  <c r="BC12" i="6"/>
  <c r="BD12" i="6"/>
  <c r="BE12" i="6"/>
  <c r="BF12" i="6"/>
  <c r="BG12" i="6"/>
  <c r="BH12" i="6"/>
  <c r="BB13" i="6"/>
  <c r="BC13" i="6"/>
  <c r="BD13" i="6"/>
  <c r="BE13" i="6"/>
  <c r="BF13" i="6"/>
  <c r="BG13" i="6"/>
  <c r="BH13" i="6"/>
  <c r="BB14" i="6"/>
  <c r="BC14" i="6"/>
  <c r="BD14" i="6"/>
  <c r="BE14" i="6"/>
  <c r="BF14" i="6"/>
  <c r="BG14" i="6"/>
  <c r="BH14" i="6"/>
  <c r="BB15" i="6"/>
  <c r="BC15" i="6"/>
  <c r="BD15" i="6"/>
  <c r="BE15" i="6"/>
  <c r="BF15" i="6"/>
  <c r="BG15" i="6"/>
  <c r="BH15" i="6"/>
  <c r="BB16" i="6"/>
  <c r="BC16" i="6"/>
  <c r="BD16" i="6"/>
  <c r="BE16" i="6"/>
  <c r="BF16" i="6"/>
  <c r="BG16" i="6"/>
  <c r="BH16" i="6"/>
  <c r="BB17" i="6"/>
  <c r="BC17" i="6"/>
  <c r="BD17" i="6"/>
  <c r="BE17" i="6"/>
  <c r="BF17" i="6"/>
  <c r="BG17" i="6"/>
  <c r="BH17" i="6"/>
  <c r="BB18" i="6"/>
  <c r="BC18" i="6"/>
  <c r="BD18" i="6"/>
  <c r="BE18" i="6"/>
  <c r="BF18" i="6"/>
  <c r="BG18" i="6"/>
  <c r="BH18" i="6"/>
  <c r="BB19" i="6"/>
  <c r="BC19" i="6"/>
  <c r="BD19" i="6"/>
  <c r="BE19" i="6"/>
  <c r="BF19" i="6"/>
  <c r="BG19" i="6"/>
  <c r="BH19" i="6"/>
  <c r="BB20" i="6"/>
  <c r="BC20" i="6"/>
  <c r="BD20" i="6"/>
  <c r="BE20" i="6"/>
  <c r="BF20" i="6"/>
  <c r="BG20" i="6"/>
  <c r="BH20" i="6"/>
  <c r="BB21" i="6"/>
  <c r="BC21" i="6"/>
  <c r="BD21" i="6"/>
  <c r="BE21" i="6"/>
  <c r="BF21" i="6"/>
  <c r="BG21" i="6"/>
  <c r="BH21" i="6"/>
  <c r="BB22" i="6"/>
  <c r="BC22" i="6"/>
  <c r="BD22" i="6"/>
  <c r="BE22" i="6"/>
  <c r="BF22" i="6"/>
  <c r="BG22" i="6"/>
  <c r="BH22" i="6"/>
  <c r="BB23" i="6"/>
  <c r="BC23" i="6"/>
  <c r="BD23" i="6"/>
  <c r="BE23" i="6"/>
  <c r="BF23" i="6"/>
  <c r="BG23" i="6"/>
  <c r="BH23" i="6"/>
  <c r="BH10" i="8"/>
  <c r="BH11" i="8"/>
  <c r="BH12" i="8"/>
  <c r="BH13" i="8"/>
  <c r="BH14" i="8"/>
  <c r="BH15" i="8"/>
  <c r="BH16" i="8"/>
  <c r="BH17" i="8"/>
  <c r="BH18" i="8"/>
  <c r="BH19" i="8"/>
  <c r="BH20" i="8"/>
  <c r="BH21" i="8"/>
  <c r="BH22" i="8"/>
  <c r="BH23" i="8"/>
  <c r="BH10" i="4"/>
  <c r="BH11" i="4"/>
  <c r="BH12" i="4"/>
  <c r="BH13" i="4"/>
  <c r="BH14" i="4"/>
  <c r="BH15" i="4"/>
  <c r="BH16" i="4"/>
  <c r="BH17" i="4"/>
  <c r="BH18" i="4"/>
  <c r="BH19" i="4"/>
  <c r="BH20" i="4"/>
  <c r="BH21" i="4"/>
  <c r="BH22" i="4"/>
  <c r="BH23" i="4"/>
  <c r="C10" i="8" l="1"/>
  <c r="D10" i="8"/>
  <c r="E10" i="8"/>
  <c r="F10" i="8"/>
  <c r="G10" i="8"/>
  <c r="H10" i="8"/>
  <c r="I10" i="8"/>
  <c r="J10" i="8"/>
  <c r="K10" i="8"/>
  <c r="L10" i="8"/>
  <c r="M10" i="8"/>
  <c r="N10" i="8"/>
  <c r="O10" i="8"/>
  <c r="P10" i="8"/>
  <c r="Q10" i="8"/>
  <c r="R10" i="8"/>
  <c r="S10" i="8"/>
  <c r="T10" i="8"/>
  <c r="U10" i="8"/>
  <c r="V10" i="8"/>
  <c r="W10" i="8"/>
  <c r="X10" i="8"/>
  <c r="Y10" i="8"/>
  <c r="Z10" i="8"/>
  <c r="AA10" i="8"/>
  <c r="AB10" i="8"/>
  <c r="AC10" i="8"/>
  <c r="AD10" i="8"/>
  <c r="AE10" i="8"/>
  <c r="AF10" i="8"/>
  <c r="AG10" i="8"/>
  <c r="AH10" i="8"/>
  <c r="AI10" i="8"/>
  <c r="AJ10" i="8"/>
  <c r="AK10" i="8"/>
  <c r="AL10" i="8"/>
  <c r="AM10" i="8"/>
  <c r="AN10" i="8"/>
  <c r="AO10" i="8"/>
  <c r="AP10" i="8"/>
  <c r="AQ10" i="8"/>
  <c r="AR10" i="8"/>
  <c r="AS10" i="8"/>
  <c r="AT10" i="8"/>
  <c r="AU10" i="8"/>
  <c r="AV10" i="8"/>
  <c r="AW10" i="8"/>
  <c r="AX10" i="8"/>
  <c r="AY10" i="8"/>
  <c r="AZ10" i="8"/>
  <c r="BA10" i="8"/>
  <c r="BB10" i="8"/>
  <c r="BC10" i="8"/>
  <c r="BD10" i="8"/>
  <c r="BE10" i="8"/>
  <c r="BF10" i="8"/>
  <c r="BG10" i="8"/>
  <c r="C11" i="8"/>
  <c r="D11" i="8"/>
  <c r="E11" i="8"/>
  <c r="F11" i="8"/>
  <c r="G11" i="8"/>
  <c r="H11" i="8"/>
  <c r="I11" i="8"/>
  <c r="J11" i="8"/>
  <c r="K11" i="8"/>
  <c r="L11" i="8"/>
  <c r="M11" i="8"/>
  <c r="N11" i="8"/>
  <c r="O11" i="8"/>
  <c r="P11" i="8"/>
  <c r="Q11" i="8"/>
  <c r="R11" i="8"/>
  <c r="S11" i="8"/>
  <c r="T11" i="8"/>
  <c r="U11" i="8"/>
  <c r="V11" i="8"/>
  <c r="W11" i="8"/>
  <c r="X11" i="8"/>
  <c r="Y11" i="8"/>
  <c r="Z11" i="8"/>
  <c r="AA11" i="8"/>
  <c r="AB11" i="8"/>
  <c r="AC11" i="8"/>
  <c r="AD11" i="8"/>
  <c r="AE11" i="8"/>
  <c r="AF11" i="8"/>
  <c r="AG11" i="8"/>
  <c r="AH11" i="8"/>
  <c r="AI11" i="8"/>
  <c r="AJ11" i="8"/>
  <c r="AK11" i="8"/>
  <c r="AL11" i="8"/>
  <c r="AM11" i="8"/>
  <c r="AN11" i="8"/>
  <c r="AO11" i="8"/>
  <c r="AP11" i="8"/>
  <c r="AQ11" i="8"/>
  <c r="AR11" i="8"/>
  <c r="AS11" i="8"/>
  <c r="AT11" i="8"/>
  <c r="AU11" i="8"/>
  <c r="AV11" i="8"/>
  <c r="AW11" i="8"/>
  <c r="AX11" i="8"/>
  <c r="AY11" i="8"/>
  <c r="AZ11" i="8"/>
  <c r="BA11" i="8"/>
  <c r="BB11" i="8"/>
  <c r="BC11" i="8"/>
  <c r="BD11" i="8"/>
  <c r="BE11" i="8"/>
  <c r="BF11" i="8"/>
  <c r="BG11" i="8"/>
  <c r="C12" i="8"/>
  <c r="D12" i="8"/>
  <c r="E12" i="8"/>
  <c r="F12" i="8"/>
  <c r="G12" i="8"/>
  <c r="H12" i="8"/>
  <c r="I12" i="8"/>
  <c r="J12" i="8"/>
  <c r="K12" i="8"/>
  <c r="L12" i="8"/>
  <c r="M12" i="8"/>
  <c r="N12" i="8"/>
  <c r="O12" i="8"/>
  <c r="P12" i="8"/>
  <c r="Q12" i="8"/>
  <c r="R12" i="8"/>
  <c r="S12" i="8"/>
  <c r="T12" i="8"/>
  <c r="U12" i="8"/>
  <c r="V12" i="8"/>
  <c r="W12" i="8"/>
  <c r="X12" i="8"/>
  <c r="Y12" i="8"/>
  <c r="Z12" i="8"/>
  <c r="AA12" i="8"/>
  <c r="AB12" i="8"/>
  <c r="AC12" i="8"/>
  <c r="AD12" i="8"/>
  <c r="AE12" i="8"/>
  <c r="AF12" i="8"/>
  <c r="AG12" i="8"/>
  <c r="AH12" i="8"/>
  <c r="AI12" i="8"/>
  <c r="AJ12" i="8"/>
  <c r="AK12" i="8"/>
  <c r="AL12" i="8"/>
  <c r="AM12" i="8"/>
  <c r="AN12" i="8"/>
  <c r="AO12" i="8"/>
  <c r="AP12" i="8"/>
  <c r="AQ12" i="8"/>
  <c r="AR12" i="8"/>
  <c r="AS12" i="8"/>
  <c r="AT12" i="8"/>
  <c r="AU12" i="8"/>
  <c r="AV12" i="8"/>
  <c r="AW12" i="8"/>
  <c r="AX12" i="8"/>
  <c r="AY12" i="8"/>
  <c r="AZ12" i="8"/>
  <c r="BA12" i="8"/>
  <c r="BB12" i="8"/>
  <c r="BC12" i="8"/>
  <c r="BD12" i="8"/>
  <c r="BE12" i="8"/>
  <c r="BF12" i="8"/>
  <c r="BG12" i="8"/>
  <c r="C13" i="8"/>
  <c r="D13" i="8"/>
  <c r="E13" i="8"/>
  <c r="F13" i="8"/>
  <c r="G13" i="8"/>
  <c r="H13" i="8"/>
  <c r="I13" i="8"/>
  <c r="J13" i="8"/>
  <c r="K13" i="8"/>
  <c r="L13" i="8"/>
  <c r="M13" i="8"/>
  <c r="N13" i="8"/>
  <c r="O13" i="8"/>
  <c r="P13" i="8"/>
  <c r="Q13" i="8"/>
  <c r="R13" i="8"/>
  <c r="S13" i="8"/>
  <c r="T13" i="8"/>
  <c r="U13" i="8"/>
  <c r="V13" i="8"/>
  <c r="W13" i="8"/>
  <c r="X13" i="8"/>
  <c r="Y13" i="8"/>
  <c r="Z13" i="8"/>
  <c r="AA13" i="8"/>
  <c r="AB13" i="8"/>
  <c r="AC13" i="8"/>
  <c r="AD13" i="8"/>
  <c r="AE13" i="8"/>
  <c r="AF13" i="8"/>
  <c r="AG13" i="8"/>
  <c r="AH13" i="8"/>
  <c r="AI13" i="8"/>
  <c r="AJ13" i="8"/>
  <c r="AK13" i="8"/>
  <c r="AL13" i="8"/>
  <c r="AM13" i="8"/>
  <c r="AN13" i="8"/>
  <c r="AO13" i="8"/>
  <c r="AP13" i="8"/>
  <c r="AQ13" i="8"/>
  <c r="AR13" i="8"/>
  <c r="AS13" i="8"/>
  <c r="AT13" i="8"/>
  <c r="AU13" i="8"/>
  <c r="AV13" i="8"/>
  <c r="AW13" i="8"/>
  <c r="AX13" i="8"/>
  <c r="AY13" i="8"/>
  <c r="AZ13" i="8"/>
  <c r="BA13" i="8"/>
  <c r="BB13" i="8"/>
  <c r="BC13" i="8"/>
  <c r="BD13" i="8"/>
  <c r="BE13" i="8"/>
  <c r="BF13" i="8"/>
  <c r="BG13" i="8"/>
  <c r="C14" i="8"/>
  <c r="D14" i="8"/>
  <c r="E14" i="8"/>
  <c r="F14" i="8"/>
  <c r="G14" i="8"/>
  <c r="H14" i="8"/>
  <c r="I14" i="8"/>
  <c r="J14" i="8"/>
  <c r="K14" i="8"/>
  <c r="L14" i="8"/>
  <c r="M14" i="8"/>
  <c r="N14" i="8"/>
  <c r="O14" i="8"/>
  <c r="P14" i="8"/>
  <c r="Q14" i="8"/>
  <c r="R14" i="8"/>
  <c r="S14" i="8"/>
  <c r="T14" i="8"/>
  <c r="U14" i="8"/>
  <c r="V14" i="8"/>
  <c r="W14" i="8"/>
  <c r="X14" i="8"/>
  <c r="Y14" i="8"/>
  <c r="Z14" i="8"/>
  <c r="AA14" i="8"/>
  <c r="AB14" i="8"/>
  <c r="AC14" i="8"/>
  <c r="AD14" i="8"/>
  <c r="AE14" i="8"/>
  <c r="AF14" i="8"/>
  <c r="AG14" i="8"/>
  <c r="AH14" i="8"/>
  <c r="AI14" i="8"/>
  <c r="AJ14" i="8"/>
  <c r="AK14" i="8"/>
  <c r="AL14" i="8"/>
  <c r="AM14" i="8"/>
  <c r="AN14" i="8"/>
  <c r="AO14" i="8"/>
  <c r="AP14" i="8"/>
  <c r="AQ14" i="8"/>
  <c r="AR14" i="8"/>
  <c r="AS14" i="8"/>
  <c r="AT14" i="8"/>
  <c r="AU14" i="8"/>
  <c r="AV14" i="8"/>
  <c r="AW14" i="8"/>
  <c r="AX14" i="8"/>
  <c r="AY14" i="8"/>
  <c r="AZ14" i="8"/>
  <c r="BA14" i="8"/>
  <c r="BB14" i="8"/>
  <c r="BC14" i="8"/>
  <c r="BD14" i="8"/>
  <c r="BE14" i="8"/>
  <c r="BF14" i="8"/>
  <c r="BG14" i="8"/>
  <c r="C15" i="8"/>
  <c r="D15" i="8"/>
  <c r="E15" i="8"/>
  <c r="F15" i="8"/>
  <c r="G15" i="8"/>
  <c r="H15" i="8"/>
  <c r="I15" i="8"/>
  <c r="J15" i="8"/>
  <c r="K15" i="8"/>
  <c r="L15" i="8"/>
  <c r="M15" i="8"/>
  <c r="N15" i="8"/>
  <c r="O15" i="8"/>
  <c r="P15" i="8"/>
  <c r="Q15" i="8"/>
  <c r="R15" i="8"/>
  <c r="S15" i="8"/>
  <c r="T15" i="8"/>
  <c r="U15" i="8"/>
  <c r="V15" i="8"/>
  <c r="W15" i="8"/>
  <c r="X15" i="8"/>
  <c r="Y15" i="8"/>
  <c r="Z15" i="8"/>
  <c r="AA15" i="8"/>
  <c r="AB15" i="8"/>
  <c r="AC15" i="8"/>
  <c r="AD15" i="8"/>
  <c r="AE15" i="8"/>
  <c r="AF15" i="8"/>
  <c r="AG15" i="8"/>
  <c r="AH15" i="8"/>
  <c r="AI15" i="8"/>
  <c r="AJ15" i="8"/>
  <c r="AK15" i="8"/>
  <c r="AL15" i="8"/>
  <c r="AM15" i="8"/>
  <c r="AN15" i="8"/>
  <c r="AO15" i="8"/>
  <c r="AP15" i="8"/>
  <c r="AQ15" i="8"/>
  <c r="AR15" i="8"/>
  <c r="AS15" i="8"/>
  <c r="AT15" i="8"/>
  <c r="AU15" i="8"/>
  <c r="AV15" i="8"/>
  <c r="AW15" i="8"/>
  <c r="AX15" i="8"/>
  <c r="AY15" i="8"/>
  <c r="AZ15" i="8"/>
  <c r="BA15" i="8"/>
  <c r="BB15" i="8"/>
  <c r="BC15" i="8"/>
  <c r="BD15" i="8"/>
  <c r="BE15" i="8"/>
  <c r="BF15" i="8"/>
  <c r="BG15" i="8"/>
  <c r="C16" i="8"/>
  <c r="D16" i="8"/>
  <c r="E16" i="8"/>
  <c r="F16" i="8"/>
  <c r="G16" i="8"/>
  <c r="H16" i="8"/>
  <c r="I16" i="8"/>
  <c r="J16" i="8"/>
  <c r="K16" i="8"/>
  <c r="L16" i="8"/>
  <c r="M16" i="8"/>
  <c r="N16" i="8"/>
  <c r="O16" i="8"/>
  <c r="P16" i="8"/>
  <c r="Q16" i="8"/>
  <c r="R16" i="8"/>
  <c r="S16" i="8"/>
  <c r="T16" i="8"/>
  <c r="U16" i="8"/>
  <c r="V16" i="8"/>
  <c r="W16" i="8"/>
  <c r="X16" i="8"/>
  <c r="Y16" i="8"/>
  <c r="Z16" i="8"/>
  <c r="AA16" i="8"/>
  <c r="AB16" i="8"/>
  <c r="AC16" i="8"/>
  <c r="AD16" i="8"/>
  <c r="AE16" i="8"/>
  <c r="AF16" i="8"/>
  <c r="AG16" i="8"/>
  <c r="AH16" i="8"/>
  <c r="AI16" i="8"/>
  <c r="AJ16" i="8"/>
  <c r="AK16" i="8"/>
  <c r="AL16" i="8"/>
  <c r="AM16" i="8"/>
  <c r="AN16" i="8"/>
  <c r="AO16" i="8"/>
  <c r="AP16" i="8"/>
  <c r="AQ16" i="8"/>
  <c r="AR16" i="8"/>
  <c r="AS16" i="8"/>
  <c r="AT16" i="8"/>
  <c r="AU16" i="8"/>
  <c r="AV16" i="8"/>
  <c r="AW16" i="8"/>
  <c r="AX16" i="8"/>
  <c r="AY16" i="8"/>
  <c r="AZ16" i="8"/>
  <c r="BA16" i="8"/>
  <c r="BB16" i="8"/>
  <c r="BC16" i="8"/>
  <c r="BD16" i="8"/>
  <c r="BE16" i="8"/>
  <c r="BF16" i="8"/>
  <c r="BG16" i="8"/>
  <c r="C17" i="8"/>
  <c r="D17" i="8"/>
  <c r="E17" i="8"/>
  <c r="F17" i="8"/>
  <c r="G17" i="8"/>
  <c r="H17" i="8"/>
  <c r="I17" i="8"/>
  <c r="J17" i="8"/>
  <c r="K17" i="8"/>
  <c r="L17" i="8"/>
  <c r="M17" i="8"/>
  <c r="N17" i="8"/>
  <c r="O17" i="8"/>
  <c r="P17" i="8"/>
  <c r="Q17" i="8"/>
  <c r="R17" i="8"/>
  <c r="S17" i="8"/>
  <c r="T17" i="8"/>
  <c r="U17" i="8"/>
  <c r="V17" i="8"/>
  <c r="W17" i="8"/>
  <c r="X17" i="8"/>
  <c r="Y17" i="8"/>
  <c r="Z17" i="8"/>
  <c r="AA17" i="8"/>
  <c r="AB17" i="8"/>
  <c r="AC17" i="8"/>
  <c r="AD17" i="8"/>
  <c r="AE17" i="8"/>
  <c r="AF17" i="8"/>
  <c r="AG17" i="8"/>
  <c r="AH17" i="8"/>
  <c r="AI17" i="8"/>
  <c r="AJ17" i="8"/>
  <c r="AK17" i="8"/>
  <c r="AL17" i="8"/>
  <c r="AM17" i="8"/>
  <c r="AN17" i="8"/>
  <c r="AO17" i="8"/>
  <c r="AP17" i="8"/>
  <c r="AQ17" i="8"/>
  <c r="AR17" i="8"/>
  <c r="AS17" i="8"/>
  <c r="AT17" i="8"/>
  <c r="AU17" i="8"/>
  <c r="AV17" i="8"/>
  <c r="AW17" i="8"/>
  <c r="AX17" i="8"/>
  <c r="AY17" i="8"/>
  <c r="AZ17" i="8"/>
  <c r="BA17" i="8"/>
  <c r="BB17" i="8"/>
  <c r="BC17" i="8"/>
  <c r="BD17" i="8"/>
  <c r="BE17" i="8"/>
  <c r="BF17" i="8"/>
  <c r="BG17" i="8"/>
  <c r="C18" i="8"/>
  <c r="D18" i="8"/>
  <c r="E18" i="8"/>
  <c r="F18" i="8"/>
  <c r="G18" i="8"/>
  <c r="H18" i="8"/>
  <c r="I18" i="8"/>
  <c r="J18" i="8"/>
  <c r="K18" i="8"/>
  <c r="L18" i="8"/>
  <c r="M18" i="8"/>
  <c r="N18" i="8"/>
  <c r="O18" i="8"/>
  <c r="P18" i="8"/>
  <c r="Q18" i="8"/>
  <c r="R18" i="8"/>
  <c r="S18" i="8"/>
  <c r="T18" i="8"/>
  <c r="U18" i="8"/>
  <c r="V18" i="8"/>
  <c r="W18" i="8"/>
  <c r="X18" i="8"/>
  <c r="Y18" i="8"/>
  <c r="Z18" i="8"/>
  <c r="AA18" i="8"/>
  <c r="AB18" i="8"/>
  <c r="AC18" i="8"/>
  <c r="AD18" i="8"/>
  <c r="AE18" i="8"/>
  <c r="AF18" i="8"/>
  <c r="AG18" i="8"/>
  <c r="AH18" i="8"/>
  <c r="AI18" i="8"/>
  <c r="AJ18" i="8"/>
  <c r="AK18" i="8"/>
  <c r="AL18" i="8"/>
  <c r="AM18" i="8"/>
  <c r="AN18" i="8"/>
  <c r="AO18" i="8"/>
  <c r="AP18" i="8"/>
  <c r="AQ18" i="8"/>
  <c r="AR18" i="8"/>
  <c r="AS18" i="8"/>
  <c r="AT18" i="8"/>
  <c r="AU18" i="8"/>
  <c r="AV18" i="8"/>
  <c r="AW18" i="8"/>
  <c r="AX18" i="8"/>
  <c r="AY18" i="8"/>
  <c r="AZ18" i="8"/>
  <c r="BA18" i="8"/>
  <c r="BB18" i="8"/>
  <c r="BC18" i="8"/>
  <c r="BD18" i="8"/>
  <c r="BE18" i="8"/>
  <c r="BF18" i="8"/>
  <c r="BG18" i="8"/>
  <c r="C19" i="8"/>
  <c r="D19" i="8"/>
  <c r="E19" i="8"/>
  <c r="F19" i="8"/>
  <c r="G19" i="8"/>
  <c r="H19" i="8"/>
  <c r="I19" i="8"/>
  <c r="J19" i="8"/>
  <c r="K19" i="8"/>
  <c r="L19" i="8"/>
  <c r="M19" i="8"/>
  <c r="N19" i="8"/>
  <c r="O19" i="8"/>
  <c r="P19" i="8"/>
  <c r="Q19" i="8"/>
  <c r="R19" i="8"/>
  <c r="S19" i="8"/>
  <c r="T19" i="8"/>
  <c r="U19" i="8"/>
  <c r="V19" i="8"/>
  <c r="W19" i="8"/>
  <c r="X19" i="8"/>
  <c r="Y19" i="8"/>
  <c r="Z19" i="8"/>
  <c r="AA19" i="8"/>
  <c r="AB19" i="8"/>
  <c r="AC19" i="8"/>
  <c r="AD19" i="8"/>
  <c r="AE19" i="8"/>
  <c r="AF19" i="8"/>
  <c r="AG19" i="8"/>
  <c r="AH19" i="8"/>
  <c r="AI19" i="8"/>
  <c r="AJ19" i="8"/>
  <c r="AK19" i="8"/>
  <c r="AL19" i="8"/>
  <c r="AM19" i="8"/>
  <c r="AN19" i="8"/>
  <c r="AO19" i="8"/>
  <c r="AP19" i="8"/>
  <c r="AQ19" i="8"/>
  <c r="AR19" i="8"/>
  <c r="AS19" i="8"/>
  <c r="AT19" i="8"/>
  <c r="AU19" i="8"/>
  <c r="AV19" i="8"/>
  <c r="AW19" i="8"/>
  <c r="AX19" i="8"/>
  <c r="AY19" i="8"/>
  <c r="AZ19" i="8"/>
  <c r="BA19" i="8"/>
  <c r="BB19" i="8"/>
  <c r="BC19" i="8"/>
  <c r="BD19" i="8"/>
  <c r="BE19" i="8"/>
  <c r="BF19" i="8"/>
  <c r="BG19" i="8"/>
  <c r="C20" i="8"/>
  <c r="D20" i="8"/>
  <c r="E20" i="8"/>
  <c r="F20" i="8"/>
  <c r="G20" i="8"/>
  <c r="H20" i="8"/>
  <c r="I20" i="8"/>
  <c r="J20" i="8"/>
  <c r="K20" i="8"/>
  <c r="L20" i="8"/>
  <c r="M20" i="8"/>
  <c r="N20" i="8"/>
  <c r="O20" i="8"/>
  <c r="P20" i="8"/>
  <c r="Q20" i="8"/>
  <c r="R20" i="8"/>
  <c r="S20" i="8"/>
  <c r="T20" i="8"/>
  <c r="U20" i="8"/>
  <c r="V20" i="8"/>
  <c r="W20" i="8"/>
  <c r="X20" i="8"/>
  <c r="Y20" i="8"/>
  <c r="Z20" i="8"/>
  <c r="AA20" i="8"/>
  <c r="AB20" i="8"/>
  <c r="AC20" i="8"/>
  <c r="AD20" i="8"/>
  <c r="AE20" i="8"/>
  <c r="AF20" i="8"/>
  <c r="AG20" i="8"/>
  <c r="AH20" i="8"/>
  <c r="AI20" i="8"/>
  <c r="AJ20" i="8"/>
  <c r="AK20" i="8"/>
  <c r="AL20" i="8"/>
  <c r="AM20" i="8"/>
  <c r="AN20" i="8"/>
  <c r="AO20" i="8"/>
  <c r="AP20" i="8"/>
  <c r="AQ20" i="8"/>
  <c r="AR20" i="8"/>
  <c r="AS20" i="8"/>
  <c r="AT20" i="8"/>
  <c r="AU20" i="8"/>
  <c r="AV20" i="8"/>
  <c r="AW20" i="8"/>
  <c r="AX20" i="8"/>
  <c r="AY20" i="8"/>
  <c r="AZ20" i="8"/>
  <c r="BA20" i="8"/>
  <c r="BB20" i="8"/>
  <c r="BC20" i="8"/>
  <c r="BD20" i="8"/>
  <c r="BE20" i="8"/>
  <c r="BF20" i="8"/>
  <c r="BG20" i="8"/>
  <c r="C21" i="8"/>
  <c r="D21" i="8"/>
  <c r="E21" i="8"/>
  <c r="F21" i="8"/>
  <c r="G21" i="8"/>
  <c r="H21" i="8"/>
  <c r="I21" i="8"/>
  <c r="J21" i="8"/>
  <c r="K21" i="8"/>
  <c r="L21" i="8"/>
  <c r="M21" i="8"/>
  <c r="N21" i="8"/>
  <c r="O21" i="8"/>
  <c r="P21" i="8"/>
  <c r="Q21" i="8"/>
  <c r="R21" i="8"/>
  <c r="S21" i="8"/>
  <c r="T21" i="8"/>
  <c r="U21" i="8"/>
  <c r="V21" i="8"/>
  <c r="W21" i="8"/>
  <c r="X21" i="8"/>
  <c r="Y21" i="8"/>
  <c r="Z21" i="8"/>
  <c r="AA21" i="8"/>
  <c r="AB21" i="8"/>
  <c r="AC21" i="8"/>
  <c r="AD21" i="8"/>
  <c r="AE21" i="8"/>
  <c r="AF21" i="8"/>
  <c r="AG21" i="8"/>
  <c r="AH21" i="8"/>
  <c r="AI21" i="8"/>
  <c r="AJ21" i="8"/>
  <c r="AK21" i="8"/>
  <c r="AL21" i="8"/>
  <c r="AM21" i="8"/>
  <c r="AN21" i="8"/>
  <c r="AO21" i="8"/>
  <c r="AP21" i="8"/>
  <c r="AQ21" i="8"/>
  <c r="AR21" i="8"/>
  <c r="AS21" i="8"/>
  <c r="AT21" i="8"/>
  <c r="AU21" i="8"/>
  <c r="AV21" i="8"/>
  <c r="AW21" i="8"/>
  <c r="AX21" i="8"/>
  <c r="AY21" i="8"/>
  <c r="AZ21" i="8"/>
  <c r="BA21" i="8"/>
  <c r="BB21" i="8"/>
  <c r="BC21" i="8"/>
  <c r="BD21" i="8"/>
  <c r="BE21" i="8"/>
  <c r="BF21" i="8"/>
  <c r="BG21" i="8"/>
  <c r="C22" i="8"/>
  <c r="D22" i="8"/>
  <c r="E22" i="8"/>
  <c r="F22" i="8"/>
  <c r="G22" i="8"/>
  <c r="H22" i="8"/>
  <c r="I22" i="8"/>
  <c r="J22" i="8"/>
  <c r="K22" i="8"/>
  <c r="L22" i="8"/>
  <c r="M22" i="8"/>
  <c r="N22" i="8"/>
  <c r="O22" i="8"/>
  <c r="P22" i="8"/>
  <c r="Q22" i="8"/>
  <c r="R22" i="8"/>
  <c r="S22" i="8"/>
  <c r="T22" i="8"/>
  <c r="U22" i="8"/>
  <c r="V22" i="8"/>
  <c r="W22" i="8"/>
  <c r="X22" i="8"/>
  <c r="Y22" i="8"/>
  <c r="Z22" i="8"/>
  <c r="AA22" i="8"/>
  <c r="AB22" i="8"/>
  <c r="AC22" i="8"/>
  <c r="AD22" i="8"/>
  <c r="AE22" i="8"/>
  <c r="AF22" i="8"/>
  <c r="AG22" i="8"/>
  <c r="AH22" i="8"/>
  <c r="AI22" i="8"/>
  <c r="AJ22" i="8"/>
  <c r="AK22" i="8"/>
  <c r="AL22" i="8"/>
  <c r="AM22" i="8"/>
  <c r="AN22" i="8"/>
  <c r="AO22" i="8"/>
  <c r="AP22" i="8"/>
  <c r="AQ22" i="8"/>
  <c r="AR22" i="8"/>
  <c r="AS22" i="8"/>
  <c r="AT22" i="8"/>
  <c r="AU22" i="8"/>
  <c r="AV22" i="8"/>
  <c r="AW22" i="8"/>
  <c r="AX22" i="8"/>
  <c r="AY22" i="8"/>
  <c r="AZ22" i="8"/>
  <c r="BA22" i="8"/>
  <c r="BB22" i="8"/>
  <c r="BC22" i="8"/>
  <c r="BD22" i="8"/>
  <c r="BE22" i="8"/>
  <c r="BF22" i="8"/>
  <c r="BG22" i="8"/>
  <c r="C23" i="8"/>
  <c r="D23" i="8"/>
  <c r="E23" i="8"/>
  <c r="F23" i="8"/>
  <c r="G23" i="8"/>
  <c r="H23" i="8"/>
  <c r="I23" i="8"/>
  <c r="J23" i="8"/>
  <c r="K23" i="8"/>
  <c r="L23" i="8"/>
  <c r="M23" i="8"/>
  <c r="N23" i="8"/>
  <c r="O23" i="8"/>
  <c r="P23" i="8"/>
  <c r="Q23" i="8"/>
  <c r="R23" i="8"/>
  <c r="S23" i="8"/>
  <c r="T23" i="8"/>
  <c r="U23" i="8"/>
  <c r="V23" i="8"/>
  <c r="W23" i="8"/>
  <c r="X23" i="8"/>
  <c r="Y23" i="8"/>
  <c r="Z23" i="8"/>
  <c r="AA23" i="8"/>
  <c r="AB23" i="8"/>
  <c r="AC23" i="8"/>
  <c r="AD23" i="8"/>
  <c r="AE23" i="8"/>
  <c r="AF23" i="8"/>
  <c r="AG23" i="8"/>
  <c r="AH23" i="8"/>
  <c r="AI23" i="8"/>
  <c r="AJ23" i="8"/>
  <c r="AK23" i="8"/>
  <c r="AL23" i="8"/>
  <c r="AM23" i="8"/>
  <c r="AN23" i="8"/>
  <c r="AO23" i="8"/>
  <c r="AP23" i="8"/>
  <c r="AQ23" i="8"/>
  <c r="AR23" i="8"/>
  <c r="AS23" i="8"/>
  <c r="AT23" i="8"/>
  <c r="AU23" i="8"/>
  <c r="AV23" i="8"/>
  <c r="AW23" i="8"/>
  <c r="AX23" i="8"/>
  <c r="AY23" i="8"/>
  <c r="AZ23" i="8"/>
  <c r="BA23" i="8"/>
  <c r="BB23" i="8"/>
  <c r="BC23" i="8"/>
  <c r="BD23" i="8"/>
  <c r="BE23" i="8"/>
  <c r="BF23" i="8"/>
  <c r="BG23" i="8"/>
  <c r="B11" i="8"/>
  <c r="B12" i="8"/>
  <c r="B13" i="8"/>
  <c r="B14" i="8"/>
  <c r="B15" i="8"/>
  <c r="B16" i="8"/>
  <c r="B17" i="8"/>
  <c r="B18" i="8"/>
  <c r="B19" i="8"/>
  <c r="B20" i="8"/>
  <c r="B21" i="8"/>
  <c r="B22" i="8"/>
  <c r="B23" i="8"/>
  <c r="B10" i="8"/>
  <c r="C10" i="6"/>
  <c r="D10" i="6"/>
  <c r="E10" i="6"/>
  <c r="F10" i="6"/>
  <c r="G10" i="6"/>
  <c r="H10" i="6"/>
  <c r="I10" i="6"/>
  <c r="J10" i="6"/>
  <c r="K10" i="6"/>
  <c r="L10" i="6"/>
  <c r="M10" i="6"/>
  <c r="N10" i="6"/>
  <c r="O10" i="6"/>
  <c r="P10" i="6"/>
  <c r="Q10" i="6"/>
  <c r="R10" i="6"/>
  <c r="S10" i="6"/>
  <c r="T10" i="6"/>
  <c r="U10" i="6"/>
  <c r="V10" i="6"/>
  <c r="W10" i="6"/>
  <c r="X10" i="6"/>
  <c r="Y10" i="6"/>
  <c r="Z10" i="6"/>
  <c r="AA10" i="6"/>
  <c r="AB10" i="6"/>
  <c r="AC10" i="6"/>
  <c r="AD10" i="6"/>
  <c r="AE10" i="6"/>
  <c r="AF10" i="6"/>
  <c r="AG10" i="6"/>
  <c r="AH10" i="6"/>
  <c r="AI10" i="6"/>
  <c r="AJ10" i="6"/>
  <c r="AK10" i="6"/>
  <c r="AL10" i="6"/>
  <c r="AM10" i="6"/>
  <c r="AN10" i="6"/>
  <c r="AO10" i="6"/>
  <c r="AP10" i="6"/>
  <c r="AQ10" i="6"/>
  <c r="AR10" i="6"/>
  <c r="AS10" i="6"/>
  <c r="AT10" i="6"/>
  <c r="AU10" i="6"/>
  <c r="AV10" i="6"/>
  <c r="AW10" i="6"/>
  <c r="AX10" i="6"/>
  <c r="AY10" i="6"/>
  <c r="AZ10" i="6"/>
  <c r="BA10" i="6"/>
  <c r="C11" i="6"/>
  <c r="D11" i="6"/>
  <c r="E11" i="6"/>
  <c r="F11" i="6"/>
  <c r="G11" i="6"/>
  <c r="H11" i="6"/>
  <c r="I11" i="6"/>
  <c r="J11" i="6"/>
  <c r="K11" i="6"/>
  <c r="L11" i="6"/>
  <c r="M11" i="6"/>
  <c r="N11" i="6"/>
  <c r="O11" i="6"/>
  <c r="P11" i="6"/>
  <c r="Q11" i="6"/>
  <c r="R11" i="6"/>
  <c r="S11" i="6"/>
  <c r="T11" i="6"/>
  <c r="U11" i="6"/>
  <c r="V11" i="6"/>
  <c r="W11" i="6"/>
  <c r="X11" i="6"/>
  <c r="Y11" i="6"/>
  <c r="Z11" i="6"/>
  <c r="AA11" i="6"/>
  <c r="AB11" i="6"/>
  <c r="AC11" i="6"/>
  <c r="AD11" i="6"/>
  <c r="AE11" i="6"/>
  <c r="AF11" i="6"/>
  <c r="AG11" i="6"/>
  <c r="AH11" i="6"/>
  <c r="AI11" i="6"/>
  <c r="AJ11" i="6"/>
  <c r="AK11" i="6"/>
  <c r="AL11" i="6"/>
  <c r="AM11" i="6"/>
  <c r="AN11" i="6"/>
  <c r="AO11" i="6"/>
  <c r="AP11" i="6"/>
  <c r="AQ11" i="6"/>
  <c r="AR11" i="6"/>
  <c r="AS11" i="6"/>
  <c r="AT11" i="6"/>
  <c r="AU11" i="6"/>
  <c r="AV11" i="6"/>
  <c r="AW11" i="6"/>
  <c r="AX11" i="6"/>
  <c r="AY11" i="6"/>
  <c r="AZ11" i="6"/>
  <c r="BA11" i="6"/>
  <c r="C12" i="6"/>
  <c r="D12" i="6"/>
  <c r="E12" i="6"/>
  <c r="F12" i="6"/>
  <c r="G12" i="6"/>
  <c r="H12" i="6"/>
  <c r="I12" i="6"/>
  <c r="J12" i="6"/>
  <c r="K12" i="6"/>
  <c r="L12" i="6"/>
  <c r="M12" i="6"/>
  <c r="N12" i="6"/>
  <c r="O12" i="6"/>
  <c r="P12" i="6"/>
  <c r="Q12" i="6"/>
  <c r="R12" i="6"/>
  <c r="S12" i="6"/>
  <c r="T12" i="6"/>
  <c r="U12" i="6"/>
  <c r="V12" i="6"/>
  <c r="W12" i="6"/>
  <c r="X12" i="6"/>
  <c r="Y12" i="6"/>
  <c r="Z12" i="6"/>
  <c r="AA12" i="6"/>
  <c r="AB12" i="6"/>
  <c r="AC12" i="6"/>
  <c r="AD12" i="6"/>
  <c r="AE12" i="6"/>
  <c r="AF12" i="6"/>
  <c r="AG12" i="6"/>
  <c r="AH12" i="6"/>
  <c r="AI12" i="6"/>
  <c r="AJ12" i="6"/>
  <c r="AK12" i="6"/>
  <c r="AL12" i="6"/>
  <c r="AM12" i="6"/>
  <c r="AN12" i="6"/>
  <c r="AO12" i="6"/>
  <c r="AP12" i="6"/>
  <c r="AQ12" i="6"/>
  <c r="AR12" i="6"/>
  <c r="AS12" i="6"/>
  <c r="AT12" i="6"/>
  <c r="AU12" i="6"/>
  <c r="AV12" i="6"/>
  <c r="AW12" i="6"/>
  <c r="AX12" i="6"/>
  <c r="AY12" i="6"/>
  <c r="AZ12" i="6"/>
  <c r="BA12" i="6"/>
  <c r="C13" i="6"/>
  <c r="D13" i="6"/>
  <c r="E13" i="6"/>
  <c r="F13" i="6"/>
  <c r="G13" i="6"/>
  <c r="H13" i="6"/>
  <c r="I13" i="6"/>
  <c r="J13" i="6"/>
  <c r="K13" i="6"/>
  <c r="L13" i="6"/>
  <c r="M13" i="6"/>
  <c r="N13" i="6"/>
  <c r="O13" i="6"/>
  <c r="P13" i="6"/>
  <c r="Q13" i="6"/>
  <c r="R13" i="6"/>
  <c r="S13" i="6"/>
  <c r="T13" i="6"/>
  <c r="U13" i="6"/>
  <c r="V13" i="6"/>
  <c r="W13" i="6"/>
  <c r="X13" i="6"/>
  <c r="Y13" i="6"/>
  <c r="Z13" i="6"/>
  <c r="AA13" i="6"/>
  <c r="AB13" i="6"/>
  <c r="AC13" i="6"/>
  <c r="AD13" i="6"/>
  <c r="AE13" i="6"/>
  <c r="AF13" i="6"/>
  <c r="AG13" i="6"/>
  <c r="AH13" i="6"/>
  <c r="AI13" i="6"/>
  <c r="AJ13" i="6"/>
  <c r="AK13" i="6"/>
  <c r="AL13" i="6"/>
  <c r="AM13" i="6"/>
  <c r="AN13" i="6"/>
  <c r="AO13" i="6"/>
  <c r="AP13" i="6"/>
  <c r="AQ13" i="6"/>
  <c r="AR13" i="6"/>
  <c r="AS13" i="6"/>
  <c r="AT13" i="6"/>
  <c r="AU13" i="6"/>
  <c r="AV13" i="6"/>
  <c r="AW13" i="6"/>
  <c r="AX13" i="6"/>
  <c r="AY13" i="6"/>
  <c r="AZ13" i="6"/>
  <c r="BA13" i="6"/>
  <c r="C14" i="6"/>
  <c r="D14" i="6"/>
  <c r="E14" i="6"/>
  <c r="F14" i="6"/>
  <c r="G14" i="6"/>
  <c r="H14" i="6"/>
  <c r="I14" i="6"/>
  <c r="J14" i="6"/>
  <c r="K14" i="6"/>
  <c r="L14" i="6"/>
  <c r="M14" i="6"/>
  <c r="N14" i="6"/>
  <c r="O14" i="6"/>
  <c r="P14" i="6"/>
  <c r="Q14" i="6"/>
  <c r="R14" i="6"/>
  <c r="S14" i="6"/>
  <c r="T14" i="6"/>
  <c r="U14" i="6"/>
  <c r="V14" i="6"/>
  <c r="W14" i="6"/>
  <c r="X14" i="6"/>
  <c r="Y14" i="6"/>
  <c r="Z14" i="6"/>
  <c r="AA14" i="6"/>
  <c r="AB14" i="6"/>
  <c r="AC14" i="6"/>
  <c r="AD14" i="6"/>
  <c r="AE14" i="6"/>
  <c r="AF14" i="6"/>
  <c r="AG14" i="6"/>
  <c r="AH14" i="6"/>
  <c r="AI14" i="6"/>
  <c r="AJ14" i="6"/>
  <c r="AK14" i="6"/>
  <c r="AL14" i="6"/>
  <c r="AM14" i="6"/>
  <c r="AN14" i="6"/>
  <c r="AO14" i="6"/>
  <c r="AP14" i="6"/>
  <c r="AQ14" i="6"/>
  <c r="AR14" i="6"/>
  <c r="AS14" i="6"/>
  <c r="AT14" i="6"/>
  <c r="AU14" i="6"/>
  <c r="AV14" i="6"/>
  <c r="AW14" i="6"/>
  <c r="AX14" i="6"/>
  <c r="AY14" i="6"/>
  <c r="AZ14" i="6"/>
  <c r="BA14" i="6"/>
  <c r="C15" i="6"/>
  <c r="D15" i="6"/>
  <c r="E15" i="6"/>
  <c r="F15" i="6"/>
  <c r="G15" i="6"/>
  <c r="H15" i="6"/>
  <c r="I15" i="6"/>
  <c r="J15" i="6"/>
  <c r="K15" i="6"/>
  <c r="L15" i="6"/>
  <c r="M15" i="6"/>
  <c r="N15" i="6"/>
  <c r="O15" i="6"/>
  <c r="P15" i="6"/>
  <c r="Q15" i="6"/>
  <c r="R15" i="6"/>
  <c r="S15" i="6"/>
  <c r="T15" i="6"/>
  <c r="U15" i="6"/>
  <c r="V15" i="6"/>
  <c r="W15" i="6"/>
  <c r="X15" i="6"/>
  <c r="Y15" i="6"/>
  <c r="Z15" i="6"/>
  <c r="AA15" i="6"/>
  <c r="AB15" i="6"/>
  <c r="AC15" i="6"/>
  <c r="AD15" i="6"/>
  <c r="AE15" i="6"/>
  <c r="AF15" i="6"/>
  <c r="AG15" i="6"/>
  <c r="AH15" i="6"/>
  <c r="AI15" i="6"/>
  <c r="AJ15" i="6"/>
  <c r="AK15" i="6"/>
  <c r="AL15" i="6"/>
  <c r="AM15" i="6"/>
  <c r="AN15" i="6"/>
  <c r="AO15" i="6"/>
  <c r="AP15" i="6"/>
  <c r="AQ15" i="6"/>
  <c r="AR15" i="6"/>
  <c r="AS15" i="6"/>
  <c r="AT15" i="6"/>
  <c r="AU15" i="6"/>
  <c r="AV15" i="6"/>
  <c r="AW15" i="6"/>
  <c r="AX15" i="6"/>
  <c r="AY15" i="6"/>
  <c r="AZ15" i="6"/>
  <c r="BA15" i="6"/>
  <c r="C16" i="6"/>
  <c r="D16" i="6"/>
  <c r="E16" i="6"/>
  <c r="F16" i="6"/>
  <c r="G16" i="6"/>
  <c r="H16" i="6"/>
  <c r="I16" i="6"/>
  <c r="J16" i="6"/>
  <c r="K16" i="6"/>
  <c r="L16" i="6"/>
  <c r="M16" i="6"/>
  <c r="N16" i="6"/>
  <c r="O16" i="6"/>
  <c r="P16" i="6"/>
  <c r="Q16" i="6"/>
  <c r="R16" i="6"/>
  <c r="S16" i="6"/>
  <c r="T16" i="6"/>
  <c r="U16" i="6"/>
  <c r="V16" i="6"/>
  <c r="W16" i="6"/>
  <c r="X16" i="6"/>
  <c r="Y16" i="6"/>
  <c r="Z16" i="6"/>
  <c r="AA16" i="6"/>
  <c r="AB16" i="6"/>
  <c r="AC16" i="6"/>
  <c r="AD16" i="6"/>
  <c r="AE16" i="6"/>
  <c r="AF16" i="6"/>
  <c r="AG16" i="6"/>
  <c r="AH16" i="6"/>
  <c r="AI16" i="6"/>
  <c r="AJ16" i="6"/>
  <c r="AK16" i="6"/>
  <c r="AL16" i="6"/>
  <c r="AM16" i="6"/>
  <c r="AN16" i="6"/>
  <c r="AO16" i="6"/>
  <c r="AP16" i="6"/>
  <c r="AQ16" i="6"/>
  <c r="AR16" i="6"/>
  <c r="AS16" i="6"/>
  <c r="AT16" i="6"/>
  <c r="AU16" i="6"/>
  <c r="AV16" i="6"/>
  <c r="AW16" i="6"/>
  <c r="AX16" i="6"/>
  <c r="AY16" i="6"/>
  <c r="AZ16" i="6"/>
  <c r="BA16" i="6"/>
  <c r="C17" i="6"/>
  <c r="D17" i="6"/>
  <c r="E17" i="6"/>
  <c r="F17" i="6"/>
  <c r="G17" i="6"/>
  <c r="H17" i="6"/>
  <c r="I17" i="6"/>
  <c r="J17" i="6"/>
  <c r="K17" i="6"/>
  <c r="L17" i="6"/>
  <c r="M17" i="6"/>
  <c r="N17" i="6"/>
  <c r="O17" i="6"/>
  <c r="P17" i="6"/>
  <c r="Q17" i="6"/>
  <c r="R17" i="6"/>
  <c r="S17" i="6"/>
  <c r="T17" i="6"/>
  <c r="U17" i="6"/>
  <c r="V17" i="6"/>
  <c r="W17" i="6"/>
  <c r="X17" i="6"/>
  <c r="Y17" i="6"/>
  <c r="Z17" i="6"/>
  <c r="AA17" i="6"/>
  <c r="AB17" i="6"/>
  <c r="AC17" i="6"/>
  <c r="AD17" i="6"/>
  <c r="AE17" i="6"/>
  <c r="AF17" i="6"/>
  <c r="AG17" i="6"/>
  <c r="AH17" i="6"/>
  <c r="AI17" i="6"/>
  <c r="AJ17" i="6"/>
  <c r="AK17" i="6"/>
  <c r="AL17" i="6"/>
  <c r="AM17" i="6"/>
  <c r="AN17" i="6"/>
  <c r="AO17" i="6"/>
  <c r="AP17" i="6"/>
  <c r="AQ17" i="6"/>
  <c r="AR17" i="6"/>
  <c r="AS17" i="6"/>
  <c r="AT17" i="6"/>
  <c r="AU17" i="6"/>
  <c r="AV17" i="6"/>
  <c r="AW17" i="6"/>
  <c r="AX17" i="6"/>
  <c r="AY17" i="6"/>
  <c r="AZ17" i="6"/>
  <c r="BA17" i="6"/>
  <c r="C18" i="6"/>
  <c r="D18" i="6"/>
  <c r="E18" i="6"/>
  <c r="F18" i="6"/>
  <c r="G18" i="6"/>
  <c r="H18" i="6"/>
  <c r="I18" i="6"/>
  <c r="J18" i="6"/>
  <c r="K18" i="6"/>
  <c r="L18" i="6"/>
  <c r="M18" i="6"/>
  <c r="N18" i="6"/>
  <c r="O18" i="6"/>
  <c r="P18" i="6"/>
  <c r="Q18" i="6"/>
  <c r="R18" i="6"/>
  <c r="S18" i="6"/>
  <c r="T18" i="6"/>
  <c r="U18" i="6"/>
  <c r="V18" i="6"/>
  <c r="W18" i="6"/>
  <c r="X18" i="6"/>
  <c r="Y18" i="6"/>
  <c r="Z18" i="6"/>
  <c r="AA18" i="6"/>
  <c r="AB18" i="6"/>
  <c r="AC18" i="6"/>
  <c r="AD18" i="6"/>
  <c r="AE18" i="6"/>
  <c r="AF18" i="6"/>
  <c r="AG18" i="6"/>
  <c r="AH18" i="6"/>
  <c r="AI18" i="6"/>
  <c r="AJ18" i="6"/>
  <c r="AK18" i="6"/>
  <c r="AL18" i="6"/>
  <c r="AM18" i="6"/>
  <c r="AN18" i="6"/>
  <c r="AO18" i="6"/>
  <c r="AP18" i="6"/>
  <c r="AQ18" i="6"/>
  <c r="AR18" i="6"/>
  <c r="AS18" i="6"/>
  <c r="AT18" i="6"/>
  <c r="AU18" i="6"/>
  <c r="AV18" i="6"/>
  <c r="AW18" i="6"/>
  <c r="AX18" i="6"/>
  <c r="AY18" i="6"/>
  <c r="AZ18" i="6"/>
  <c r="BA18" i="6"/>
  <c r="C19" i="6"/>
  <c r="D19" i="6"/>
  <c r="E19" i="6"/>
  <c r="F19" i="6"/>
  <c r="G19" i="6"/>
  <c r="H19" i="6"/>
  <c r="I19" i="6"/>
  <c r="J19" i="6"/>
  <c r="K19" i="6"/>
  <c r="L19" i="6"/>
  <c r="M19" i="6"/>
  <c r="N19" i="6"/>
  <c r="O19" i="6"/>
  <c r="P19" i="6"/>
  <c r="Q19" i="6"/>
  <c r="R19" i="6"/>
  <c r="S19" i="6"/>
  <c r="T19" i="6"/>
  <c r="U19" i="6"/>
  <c r="V19" i="6"/>
  <c r="W19" i="6"/>
  <c r="X19" i="6"/>
  <c r="Y19" i="6"/>
  <c r="Z19" i="6"/>
  <c r="AA19" i="6"/>
  <c r="AB19" i="6"/>
  <c r="AC19" i="6"/>
  <c r="AD19" i="6"/>
  <c r="AE19" i="6"/>
  <c r="AF19" i="6"/>
  <c r="AG19" i="6"/>
  <c r="AH19" i="6"/>
  <c r="AI19" i="6"/>
  <c r="AJ19" i="6"/>
  <c r="AK19" i="6"/>
  <c r="AL19" i="6"/>
  <c r="AM19" i="6"/>
  <c r="AN19" i="6"/>
  <c r="AO19" i="6"/>
  <c r="AP19" i="6"/>
  <c r="AQ19" i="6"/>
  <c r="AR19" i="6"/>
  <c r="AS19" i="6"/>
  <c r="AT19" i="6"/>
  <c r="AU19" i="6"/>
  <c r="AV19" i="6"/>
  <c r="AW19" i="6"/>
  <c r="AX19" i="6"/>
  <c r="AY19" i="6"/>
  <c r="AZ19" i="6"/>
  <c r="BA19" i="6"/>
  <c r="C20" i="6"/>
  <c r="D20" i="6"/>
  <c r="E20" i="6"/>
  <c r="F20" i="6"/>
  <c r="G20" i="6"/>
  <c r="H20" i="6"/>
  <c r="I20" i="6"/>
  <c r="J20" i="6"/>
  <c r="K20" i="6"/>
  <c r="L20" i="6"/>
  <c r="M20" i="6"/>
  <c r="N20" i="6"/>
  <c r="O20" i="6"/>
  <c r="P20" i="6"/>
  <c r="Q20" i="6"/>
  <c r="R20" i="6"/>
  <c r="S20" i="6"/>
  <c r="T20" i="6"/>
  <c r="U20" i="6"/>
  <c r="V20" i="6"/>
  <c r="W20" i="6"/>
  <c r="X20" i="6"/>
  <c r="Y20" i="6"/>
  <c r="Z20" i="6"/>
  <c r="AA20" i="6"/>
  <c r="AB20" i="6"/>
  <c r="AC20" i="6"/>
  <c r="AD20" i="6"/>
  <c r="AE20" i="6"/>
  <c r="AF20" i="6"/>
  <c r="AG20" i="6"/>
  <c r="AH20" i="6"/>
  <c r="AI20" i="6"/>
  <c r="AJ20" i="6"/>
  <c r="AK20" i="6"/>
  <c r="AL20" i="6"/>
  <c r="AM20" i="6"/>
  <c r="AN20" i="6"/>
  <c r="AO20" i="6"/>
  <c r="AP20" i="6"/>
  <c r="AQ20" i="6"/>
  <c r="AR20" i="6"/>
  <c r="AS20" i="6"/>
  <c r="AT20" i="6"/>
  <c r="AU20" i="6"/>
  <c r="AV20" i="6"/>
  <c r="AW20" i="6"/>
  <c r="AX20" i="6"/>
  <c r="AY20" i="6"/>
  <c r="AZ20" i="6"/>
  <c r="BA20" i="6"/>
  <c r="C21" i="6"/>
  <c r="D21" i="6"/>
  <c r="E21" i="6"/>
  <c r="F21" i="6"/>
  <c r="G21" i="6"/>
  <c r="H21" i="6"/>
  <c r="I21" i="6"/>
  <c r="J21" i="6"/>
  <c r="K21" i="6"/>
  <c r="L21" i="6"/>
  <c r="M21" i="6"/>
  <c r="N21" i="6"/>
  <c r="O21" i="6"/>
  <c r="P21" i="6"/>
  <c r="Q21" i="6"/>
  <c r="R21" i="6"/>
  <c r="S21" i="6"/>
  <c r="T21" i="6"/>
  <c r="U21" i="6"/>
  <c r="V21" i="6"/>
  <c r="W21" i="6"/>
  <c r="X21" i="6"/>
  <c r="Y21" i="6"/>
  <c r="Z21" i="6"/>
  <c r="AA21" i="6"/>
  <c r="AB21" i="6"/>
  <c r="AC21" i="6"/>
  <c r="AD21" i="6"/>
  <c r="AE21" i="6"/>
  <c r="AF21" i="6"/>
  <c r="AG21" i="6"/>
  <c r="AH21" i="6"/>
  <c r="AI21" i="6"/>
  <c r="AJ21" i="6"/>
  <c r="AK21" i="6"/>
  <c r="AL21" i="6"/>
  <c r="AM21" i="6"/>
  <c r="AN21" i="6"/>
  <c r="AO21" i="6"/>
  <c r="AP21" i="6"/>
  <c r="AQ21" i="6"/>
  <c r="AR21" i="6"/>
  <c r="AS21" i="6"/>
  <c r="AT21" i="6"/>
  <c r="AU21" i="6"/>
  <c r="AV21" i="6"/>
  <c r="AW21" i="6"/>
  <c r="AX21" i="6"/>
  <c r="AY21" i="6"/>
  <c r="AZ21" i="6"/>
  <c r="BA21" i="6"/>
  <c r="C22" i="6"/>
  <c r="D22" i="6"/>
  <c r="E22" i="6"/>
  <c r="F22" i="6"/>
  <c r="G22" i="6"/>
  <c r="H22" i="6"/>
  <c r="I22" i="6"/>
  <c r="J22" i="6"/>
  <c r="K22" i="6"/>
  <c r="L22" i="6"/>
  <c r="M22" i="6"/>
  <c r="N22" i="6"/>
  <c r="O22" i="6"/>
  <c r="P22" i="6"/>
  <c r="Q22" i="6"/>
  <c r="R22" i="6"/>
  <c r="S22" i="6"/>
  <c r="T22" i="6"/>
  <c r="U22" i="6"/>
  <c r="V22" i="6"/>
  <c r="W22" i="6"/>
  <c r="X22" i="6"/>
  <c r="Y22" i="6"/>
  <c r="Z22" i="6"/>
  <c r="AA22" i="6"/>
  <c r="AB22" i="6"/>
  <c r="AC22" i="6"/>
  <c r="AD22" i="6"/>
  <c r="AE22" i="6"/>
  <c r="AF22" i="6"/>
  <c r="AG22" i="6"/>
  <c r="AH22" i="6"/>
  <c r="AI22" i="6"/>
  <c r="AJ22" i="6"/>
  <c r="AK22" i="6"/>
  <c r="AL22" i="6"/>
  <c r="AM22" i="6"/>
  <c r="AN22" i="6"/>
  <c r="AO22" i="6"/>
  <c r="AP22" i="6"/>
  <c r="AQ22" i="6"/>
  <c r="AR22" i="6"/>
  <c r="AS22" i="6"/>
  <c r="AT22" i="6"/>
  <c r="AU22" i="6"/>
  <c r="AV22" i="6"/>
  <c r="AW22" i="6"/>
  <c r="AX22" i="6"/>
  <c r="AY22" i="6"/>
  <c r="AZ22" i="6"/>
  <c r="BA22" i="6"/>
  <c r="C23" i="6"/>
  <c r="D23" i="6"/>
  <c r="E23" i="6"/>
  <c r="F23" i="6"/>
  <c r="G23" i="6"/>
  <c r="H23" i="6"/>
  <c r="I23" i="6"/>
  <c r="J23" i="6"/>
  <c r="K23" i="6"/>
  <c r="L23" i="6"/>
  <c r="M23" i="6"/>
  <c r="N23" i="6"/>
  <c r="O23" i="6"/>
  <c r="P23" i="6"/>
  <c r="Q23" i="6"/>
  <c r="R23" i="6"/>
  <c r="S23" i="6"/>
  <c r="T23" i="6"/>
  <c r="U23" i="6"/>
  <c r="V23" i="6"/>
  <c r="W23" i="6"/>
  <c r="X23" i="6"/>
  <c r="Y23" i="6"/>
  <c r="Z23" i="6"/>
  <c r="AA23" i="6"/>
  <c r="AB23" i="6"/>
  <c r="AC23" i="6"/>
  <c r="AD23" i="6"/>
  <c r="AE23" i="6"/>
  <c r="AF23" i="6"/>
  <c r="AG23" i="6"/>
  <c r="AH23" i="6"/>
  <c r="AI23" i="6"/>
  <c r="AJ23" i="6"/>
  <c r="AK23" i="6"/>
  <c r="AL23" i="6"/>
  <c r="AM23" i="6"/>
  <c r="AN23" i="6"/>
  <c r="AO23" i="6"/>
  <c r="AP23" i="6"/>
  <c r="AQ23" i="6"/>
  <c r="AR23" i="6"/>
  <c r="AS23" i="6"/>
  <c r="AT23" i="6"/>
  <c r="AU23" i="6"/>
  <c r="AV23" i="6"/>
  <c r="AW23" i="6"/>
  <c r="AX23" i="6"/>
  <c r="AY23" i="6"/>
  <c r="AZ23" i="6"/>
  <c r="BA23" i="6"/>
  <c r="B11" i="6"/>
  <c r="B12" i="6"/>
  <c r="B13" i="6"/>
  <c r="B14" i="6"/>
  <c r="B15" i="6"/>
  <c r="B16" i="6"/>
  <c r="B17" i="6"/>
  <c r="B18" i="6"/>
  <c r="B19" i="6"/>
  <c r="B20" i="6"/>
  <c r="B21" i="6"/>
  <c r="B22" i="6"/>
  <c r="B23" i="6"/>
  <c r="B10" i="6"/>
  <c r="BG10" i="4"/>
  <c r="BG11" i="4"/>
  <c r="BG12" i="4"/>
  <c r="BG13" i="4"/>
  <c r="BG14" i="4"/>
  <c r="BG15" i="4"/>
  <c r="BG16" i="4"/>
  <c r="BG17" i="4"/>
  <c r="BG18" i="4"/>
  <c r="BG19" i="4"/>
  <c r="BG20" i="4"/>
  <c r="BG21" i="4"/>
  <c r="BG22" i="4"/>
  <c r="BG23" i="4"/>
  <c r="D10" i="4"/>
  <c r="E10" i="4"/>
  <c r="F10" i="4"/>
  <c r="G10" i="4"/>
  <c r="H10" i="4"/>
  <c r="I10" i="4"/>
  <c r="J10" i="4"/>
  <c r="K10" i="4"/>
  <c r="L10" i="4"/>
  <c r="M10" i="4"/>
  <c r="N10" i="4"/>
  <c r="O10" i="4"/>
  <c r="P10" i="4"/>
  <c r="Q10" i="4"/>
  <c r="R10" i="4"/>
  <c r="S10" i="4"/>
  <c r="T10" i="4"/>
  <c r="U10" i="4"/>
  <c r="V10" i="4"/>
  <c r="W10" i="4"/>
  <c r="X10" i="4"/>
  <c r="Y10" i="4"/>
  <c r="Z10" i="4"/>
  <c r="AA10" i="4"/>
  <c r="AB10" i="4"/>
  <c r="AC10" i="4"/>
  <c r="AD10" i="4"/>
  <c r="AE10" i="4"/>
  <c r="AF10" i="4"/>
  <c r="AG10" i="4"/>
  <c r="AH10" i="4"/>
  <c r="AI10" i="4"/>
  <c r="AJ10" i="4"/>
  <c r="AK10" i="4"/>
  <c r="AL10" i="4"/>
  <c r="AM10" i="4"/>
  <c r="AN10" i="4"/>
  <c r="AO10" i="4"/>
  <c r="AP10" i="4"/>
  <c r="AQ10" i="4"/>
  <c r="AR10" i="4"/>
  <c r="AS10" i="4"/>
  <c r="AT10" i="4"/>
  <c r="AU10" i="4"/>
  <c r="AV10" i="4"/>
  <c r="AW10" i="4"/>
  <c r="AX10" i="4"/>
  <c r="AY10" i="4"/>
  <c r="AZ10" i="4"/>
  <c r="BA10" i="4"/>
  <c r="BB10" i="4"/>
  <c r="BC10" i="4"/>
  <c r="BD10" i="4"/>
  <c r="BE10" i="4"/>
  <c r="BF10" i="4"/>
  <c r="D11" i="4"/>
  <c r="E11" i="4"/>
  <c r="F11" i="4"/>
  <c r="G11" i="4"/>
  <c r="H11" i="4"/>
  <c r="I11" i="4"/>
  <c r="J11" i="4"/>
  <c r="K11" i="4"/>
  <c r="L11" i="4"/>
  <c r="M11" i="4"/>
  <c r="N11" i="4"/>
  <c r="O11" i="4"/>
  <c r="P11" i="4"/>
  <c r="Q11" i="4"/>
  <c r="R11" i="4"/>
  <c r="S11" i="4"/>
  <c r="T11" i="4"/>
  <c r="U11" i="4"/>
  <c r="V11" i="4"/>
  <c r="W11" i="4"/>
  <c r="X11" i="4"/>
  <c r="Y11" i="4"/>
  <c r="Z11" i="4"/>
  <c r="AA11" i="4"/>
  <c r="AB11" i="4"/>
  <c r="AC11" i="4"/>
  <c r="AD11" i="4"/>
  <c r="AE11" i="4"/>
  <c r="AF11" i="4"/>
  <c r="AG11" i="4"/>
  <c r="AH11" i="4"/>
  <c r="AI11" i="4"/>
  <c r="AJ11" i="4"/>
  <c r="AK11" i="4"/>
  <c r="AL11" i="4"/>
  <c r="AM11" i="4"/>
  <c r="AN11" i="4"/>
  <c r="AO11" i="4"/>
  <c r="AP11" i="4"/>
  <c r="AQ11" i="4"/>
  <c r="AR11" i="4"/>
  <c r="AS11" i="4"/>
  <c r="AT11" i="4"/>
  <c r="AU11" i="4"/>
  <c r="AV11" i="4"/>
  <c r="AW11" i="4"/>
  <c r="AX11" i="4"/>
  <c r="AY11" i="4"/>
  <c r="AZ11" i="4"/>
  <c r="BA11" i="4"/>
  <c r="BB11" i="4"/>
  <c r="BC11" i="4"/>
  <c r="BD11" i="4"/>
  <c r="BE11" i="4"/>
  <c r="BF11" i="4"/>
  <c r="D12" i="4"/>
  <c r="E12" i="4"/>
  <c r="F12" i="4"/>
  <c r="G12" i="4"/>
  <c r="H12" i="4"/>
  <c r="I12" i="4"/>
  <c r="J12" i="4"/>
  <c r="K12" i="4"/>
  <c r="L12" i="4"/>
  <c r="M12" i="4"/>
  <c r="N12" i="4"/>
  <c r="O12" i="4"/>
  <c r="P12" i="4"/>
  <c r="Q12" i="4"/>
  <c r="R12" i="4"/>
  <c r="S12" i="4"/>
  <c r="T12" i="4"/>
  <c r="U12" i="4"/>
  <c r="V12" i="4"/>
  <c r="W12" i="4"/>
  <c r="X12" i="4"/>
  <c r="Y12" i="4"/>
  <c r="Z12" i="4"/>
  <c r="AA12" i="4"/>
  <c r="AB12" i="4"/>
  <c r="AC12" i="4"/>
  <c r="AD12" i="4"/>
  <c r="AE12" i="4"/>
  <c r="AF12" i="4"/>
  <c r="AG12" i="4"/>
  <c r="AH12" i="4"/>
  <c r="AI12" i="4"/>
  <c r="AJ12" i="4"/>
  <c r="AK12" i="4"/>
  <c r="AL12" i="4"/>
  <c r="AM12" i="4"/>
  <c r="AN12" i="4"/>
  <c r="AO12" i="4"/>
  <c r="AP12" i="4"/>
  <c r="AQ12" i="4"/>
  <c r="AR12" i="4"/>
  <c r="AS12" i="4"/>
  <c r="AT12" i="4"/>
  <c r="AU12" i="4"/>
  <c r="AV12" i="4"/>
  <c r="AW12" i="4"/>
  <c r="AX12" i="4"/>
  <c r="AY12" i="4"/>
  <c r="AZ12" i="4"/>
  <c r="BA12" i="4"/>
  <c r="BB12" i="4"/>
  <c r="BC12" i="4"/>
  <c r="BD12" i="4"/>
  <c r="BE12" i="4"/>
  <c r="BF12" i="4"/>
  <c r="D13" i="4"/>
  <c r="E13" i="4"/>
  <c r="F13" i="4"/>
  <c r="G13" i="4"/>
  <c r="H13" i="4"/>
  <c r="I13" i="4"/>
  <c r="J13" i="4"/>
  <c r="K13" i="4"/>
  <c r="L13" i="4"/>
  <c r="M13" i="4"/>
  <c r="N13" i="4"/>
  <c r="O13" i="4"/>
  <c r="P13" i="4"/>
  <c r="Q13" i="4"/>
  <c r="R13" i="4"/>
  <c r="S13" i="4"/>
  <c r="T13" i="4"/>
  <c r="U13" i="4"/>
  <c r="V13" i="4"/>
  <c r="W13" i="4"/>
  <c r="X13" i="4"/>
  <c r="Y13" i="4"/>
  <c r="Z13" i="4"/>
  <c r="AA13" i="4"/>
  <c r="AB13" i="4"/>
  <c r="AC13" i="4"/>
  <c r="AD13" i="4"/>
  <c r="AE13" i="4"/>
  <c r="AF13" i="4"/>
  <c r="AG13" i="4"/>
  <c r="AH13" i="4"/>
  <c r="AI13" i="4"/>
  <c r="AJ13" i="4"/>
  <c r="AK13" i="4"/>
  <c r="AL13" i="4"/>
  <c r="AM13" i="4"/>
  <c r="AN13" i="4"/>
  <c r="AO13" i="4"/>
  <c r="AP13" i="4"/>
  <c r="AQ13" i="4"/>
  <c r="AR13" i="4"/>
  <c r="AS13" i="4"/>
  <c r="AT13" i="4"/>
  <c r="AU13" i="4"/>
  <c r="AV13" i="4"/>
  <c r="AW13" i="4"/>
  <c r="AX13" i="4"/>
  <c r="AY13" i="4"/>
  <c r="AZ13" i="4"/>
  <c r="BA13" i="4"/>
  <c r="BB13" i="4"/>
  <c r="BC13" i="4"/>
  <c r="BD13" i="4"/>
  <c r="BE13" i="4"/>
  <c r="BF13" i="4"/>
  <c r="D14" i="4"/>
  <c r="E14" i="4"/>
  <c r="F14" i="4"/>
  <c r="G14" i="4"/>
  <c r="H14" i="4"/>
  <c r="I14" i="4"/>
  <c r="J14" i="4"/>
  <c r="K14" i="4"/>
  <c r="L14" i="4"/>
  <c r="M14" i="4"/>
  <c r="N14" i="4"/>
  <c r="O14" i="4"/>
  <c r="P14" i="4"/>
  <c r="Q14" i="4"/>
  <c r="R14" i="4"/>
  <c r="S14" i="4"/>
  <c r="T14" i="4"/>
  <c r="U14" i="4"/>
  <c r="V14" i="4"/>
  <c r="W14" i="4"/>
  <c r="X14" i="4"/>
  <c r="Y14" i="4"/>
  <c r="Z14" i="4"/>
  <c r="AA14" i="4"/>
  <c r="AB14" i="4"/>
  <c r="AC14" i="4"/>
  <c r="AD14" i="4"/>
  <c r="AE14" i="4"/>
  <c r="AF14" i="4"/>
  <c r="AG14" i="4"/>
  <c r="AH14" i="4"/>
  <c r="AI14" i="4"/>
  <c r="AJ14" i="4"/>
  <c r="AK14" i="4"/>
  <c r="AL14" i="4"/>
  <c r="AM14" i="4"/>
  <c r="AN14" i="4"/>
  <c r="AO14" i="4"/>
  <c r="AP14" i="4"/>
  <c r="AQ14" i="4"/>
  <c r="AR14" i="4"/>
  <c r="AS14" i="4"/>
  <c r="AT14" i="4"/>
  <c r="AU14" i="4"/>
  <c r="AV14" i="4"/>
  <c r="AW14" i="4"/>
  <c r="AX14" i="4"/>
  <c r="AY14" i="4"/>
  <c r="AZ14" i="4"/>
  <c r="BA14" i="4"/>
  <c r="BB14" i="4"/>
  <c r="BC14" i="4"/>
  <c r="BD14" i="4"/>
  <c r="BE14" i="4"/>
  <c r="BF14" i="4"/>
  <c r="D15" i="4"/>
  <c r="E15" i="4"/>
  <c r="F15" i="4"/>
  <c r="G15" i="4"/>
  <c r="H15" i="4"/>
  <c r="I15" i="4"/>
  <c r="J15" i="4"/>
  <c r="K15" i="4"/>
  <c r="L15" i="4"/>
  <c r="M15" i="4"/>
  <c r="N15" i="4"/>
  <c r="O15" i="4"/>
  <c r="P15" i="4"/>
  <c r="Q15" i="4"/>
  <c r="R15" i="4"/>
  <c r="S15" i="4"/>
  <c r="T15" i="4"/>
  <c r="U15" i="4"/>
  <c r="V15" i="4"/>
  <c r="W15" i="4"/>
  <c r="X15" i="4"/>
  <c r="Y15" i="4"/>
  <c r="Z15" i="4"/>
  <c r="AA15" i="4"/>
  <c r="AB15" i="4"/>
  <c r="AC15" i="4"/>
  <c r="AD15" i="4"/>
  <c r="AE15" i="4"/>
  <c r="AF15" i="4"/>
  <c r="AG15" i="4"/>
  <c r="AH15" i="4"/>
  <c r="AI15" i="4"/>
  <c r="AJ15" i="4"/>
  <c r="AK15" i="4"/>
  <c r="AL15" i="4"/>
  <c r="AM15" i="4"/>
  <c r="AN15" i="4"/>
  <c r="AO15" i="4"/>
  <c r="AP15" i="4"/>
  <c r="AQ15" i="4"/>
  <c r="AR15" i="4"/>
  <c r="AS15" i="4"/>
  <c r="AT15" i="4"/>
  <c r="AU15" i="4"/>
  <c r="AV15" i="4"/>
  <c r="AW15" i="4"/>
  <c r="AX15" i="4"/>
  <c r="AY15" i="4"/>
  <c r="AZ15" i="4"/>
  <c r="BA15" i="4"/>
  <c r="BB15" i="4"/>
  <c r="BC15" i="4"/>
  <c r="BD15" i="4"/>
  <c r="BE15" i="4"/>
  <c r="BF15" i="4"/>
  <c r="D16" i="4"/>
  <c r="E16" i="4"/>
  <c r="F16" i="4"/>
  <c r="G16" i="4"/>
  <c r="H16" i="4"/>
  <c r="I16" i="4"/>
  <c r="J16" i="4"/>
  <c r="K16" i="4"/>
  <c r="L16" i="4"/>
  <c r="M16" i="4"/>
  <c r="N16" i="4"/>
  <c r="O16" i="4"/>
  <c r="P16" i="4"/>
  <c r="Q16" i="4"/>
  <c r="R16" i="4"/>
  <c r="S16" i="4"/>
  <c r="T16" i="4"/>
  <c r="U16" i="4"/>
  <c r="V16" i="4"/>
  <c r="W16" i="4"/>
  <c r="X16" i="4"/>
  <c r="Y16" i="4"/>
  <c r="Z16" i="4"/>
  <c r="AA16" i="4"/>
  <c r="AB16" i="4"/>
  <c r="AC16" i="4"/>
  <c r="AD16" i="4"/>
  <c r="AE16" i="4"/>
  <c r="AF16" i="4"/>
  <c r="AG16" i="4"/>
  <c r="AH16" i="4"/>
  <c r="AI16" i="4"/>
  <c r="AJ16" i="4"/>
  <c r="AK16" i="4"/>
  <c r="AL16" i="4"/>
  <c r="AM16" i="4"/>
  <c r="AN16" i="4"/>
  <c r="AO16" i="4"/>
  <c r="AP16" i="4"/>
  <c r="AQ16" i="4"/>
  <c r="AR16" i="4"/>
  <c r="AS16" i="4"/>
  <c r="AT16" i="4"/>
  <c r="AU16" i="4"/>
  <c r="AV16" i="4"/>
  <c r="AW16" i="4"/>
  <c r="AX16" i="4"/>
  <c r="AY16" i="4"/>
  <c r="AZ16" i="4"/>
  <c r="BA16" i="4"/>
  <c r="BB16" i="4"/>
  <c r="BC16" i="4"/>
  <c r="BD16" i="4"/>
  <c r="BE16" i="4"/>
  <c r="BF16" i="4"/>
  <c r="D17" i="4"/>
  <c r="E17" i="4"/>
  <c r="F17" i="4"/>
  <c r="G17" i="4"/>
  <c r="H17" i="4"/>
  <c r="I17" i="4"/>
  <c r="J17" i="4"/>
  <c r="K17" i="4"/>
  <c r="L17" i="4"/>
  <c r="M17" i="4"/>
  <c r="N17" i="4"/>
  <c r="O17" i="4"/>
  <c r="P17" i="4"/>
  <c r="Q17" i="4"/>
  <c r="R17" i="4"/>
  <c r="S17" i="4"/>
  <c r="T17" i="4"/>
  <c r="U17" i="4"/>
  <c r="V17" i="4"/>
  <c r="W17" i="4"/>
  <c r="X17" i="4"/>
  <c r="Y17" i="4"/>
  <c r="Z17" i="4"/>
  <c r="AA17" i="4"/>
  <c r="AB17" i="4"/>
  <c r="AC17" i="4"/>
  <c r="AD17" i="4"/>
  <c r="AE17" i="4"/>
  <c r="AF17" i="4"/>
  <c r="AG17" i="4"/>
  <c r="AH17" i="4"/>
  <c r="AI17" i="4"/>
  <c r="AJ17" i="4"/>
  <c r="AK17" i="4"/>
  <c r="AL17" i="4"/>
  <c r="AM17" i="4"/>
  <c r="AN17" i="4"/>
  <c r="AO17" i="4"/>
  <c r="AP17" i="4"/>
  <c r="AQ17" i="4"/>
  <c r="AR17" i="4"/>
  <c r="AS17" i="4"/>
  <c r="AT17" i="4"/>
  <c r="AU17" i="4"/>
  <c r="AV17" i="4"/>
  <c r="AW17" i="4"/>
  <c r="AX17" i="4"/>
  <c r="AY17" i="4"/>
  <c r="AZ17" i="4"/>
  <c r="BA17" i="4"/>
  <c r="BB17" i="4"/>
  <c r="BC17" i="4"/>
  <c r="BD17" i="4"/>
  <c r="BE17" i="4"/>
  <c r="BF17" i="4"/>
  <c r="D18" i="4"/>
  <c r="E18" i="4"/>
  <c r="F18" i="4"/>
  <c r="G18" i="4"/>
  <c r="H18" i="4"/>
  <c r="I18" i="4"/>
  <c r="J18" i="4"/>
  <c r="K18" i="4"/>
  <c r="L18" i="4"/>
  <c r="M18" i="4"/>
  <c r="N18" i="4"/>
  <c r="O18" i="4"/>
  <c r="P18" i="4"/>
  <c r="Q18" i="4"/>
  <c r="R18" i="4"/>
  <c r="S18" i="4"/>
  <c r="T18" i="4"/>
  <c r="U18" i="4"/>
  <c r="V18" i="4"/>
  <c r="W18" i="4"/>
  <c r="X18" i="4"/>
  <c r="Y18" i="4"/>
  <c r="Z18" i="4"/>
  <c r="AA18" i="4"/>
  <c r="AB18" i="4"/>
  <c r="AC18" i="4"/>
  <c r="AD18" i="4"/>
  <c r="AE18" i="4"/>
  <c r="AF18" i="4"/>
  <c r="AG18" i="4"/>
  <c r="AH18" i="4"/>
  <c r="AI18" i="4"/>
  <c r="AJ18" i="4"/>
  <c r="AK18" i="4"/>
  <c r="AL18" i="4"/>
  <c r="AM18" i="4"/>
  <c r="AN18" i="4"/>
  <c r="AO18" i="4"/>
  <c r="AP18" i="4"/>
  <c r="AQ18" i="4"/>
  <c r="AR18" i="4"/>
  <c r="AS18" i="4"/>
  <c r="AT18" i="4"/>
  <c r="AU18" i="4"/>
  <c r="AV18" i="4"/>
  <c r="AW18" i="4"/>
  <c r="AX18" i="4"/>
  <c r="AY18" i="4"/>
  <c r="AZ18" i="4"/>
  <c r="BA18" i="4"/>
  <c r="BB18" i="4"/>
  <c r="BC18" i="4"/>
  <c r="BD18" i="4"/>
  <c r="BE18" i="4"/>
  <c r="BF18" i="4"/>
  <c r="D19" i="4"/>
  <c r="E19" i="4"/>
  <c r="F19" i="4"/>
  <c r="G19" i="4"/>
  <c r="H19" i="4"/>
  <c r="I19" i="4"/>
  <c r="J19" i="4"/>
  <c r="K19" i="4"/>
  <c r="L19" i="4"/>
  <c r="M19" i="4"/>
  <c r="N19" i="4"/>
  <c r="O19" i="4"/>
  <c r="P19" i="4"/>
  <c r="Q19" i="4"/>
  <c r="R19" i="4"/>
  <c r="S19" i="4"/>
  <c r="T19" i="4"/>
  <c r="U19" i="4"/>
  <c r="V19" i="4"/>
  <c r="W19" i="4"/>
  <c r="X19" i="4"/>
  <c r="Y19" i="4"/>
  <c r="Z19" i="4"/>
  <c r="AA19" i="4"/>
  <c r="AB19" i="4"/>
  <c r="AC19" i="4"/>
  <c r="AD19" i="4"/>
  <c r="AE19" i="4"/>
  <c r="AF19" i="4"/>
  <c r="AG19" i="4"/>
  <c r="AH19" i="4"/>
  <c r="AI19" i="4"/>
  <c r="AJ19" i="4"/>
  <c r="AK19" i="4"/>
  <c r="AL19" i="4"/>
  <c r="AM19" i="4"/>
  <c r="AN19" i="4"/>
  <c r="AO19" i="4"/>
  <c r="AP19" i="4"/>
  <c r="AQ19" i="4"/>
  <c r="AR19" i="4"/>
  <c r="AS19" i="4"/>
  <c r="AT19" i="4"/>
  <c r="AU19" i="4"/>
  <c r="AV19" i="4"/>
  <c r="AW19" i="4"/>
  <c r="AX19" i="4"/>
  <c r="AY19" i="4"/>
  <c r="AZ19" i="4"/>
  <c r="BA19" i="4"/>
  <c r="BB19" i="4"/>
  <c r="BC19" i="4"/>
  <c r="BD19" i="4"/>
  <c r="BE19" i="4"/>
  <c r="BF19" i="4"/>
  <c r="D20" i="4"/>
  <c r="E20" i="4"/>
  <c r="F20" i="4"/>
  <c r="G20" i="4"/>
  <c r="H20" i="4"/>
  <c r="I20" i="4"/>
  <c r="J20" i="4"/>
  <c r="K20" i="4"/>
  <c r="L20" i="4"/>
  <c r="M20" i="4"/>
  <c r="N20" i="4"/>
  <c r="O20" i="4"/>
  <c r="P20" i="4"/>
  <c r="Q20" i="4"/>
  <c r="R20" i="4"/>
  <c r="S20" i="4"/>
  <c r="T20" i="4"/>
  <c r="U20" i="4"/>
  <c r="V20" i="4"/>
  <c r="W20" i="4"/>
  <c r="X20" i="4"/>
  <c r="Y20" i="4"/>
  <c r="Z20" i="4"/>
  <c r="AA20" i="4"/>
  <c r="AB20" i="4"/>
  <c r="AC20" i="4"/>
  <c r="AD20" i="4"/>
  <c r="AE20" i="4"/>
  <c r="AF20" i="4"/>
  <c r="AG20" i="4"/>
  <c r="AH20" i="4"/>
  <c r="AI20" i="4"/>
  <c r="AJ20" i="4"/>
  <c r="AK20" i="4"/>
  <c r="AL20" i="4"/>
  <c r="AM20" i="4"/>
  <c r="AN20" i="4"/>
  <c r="AO20" i="4"/>
  <c r="AP20" i="4"/>
  <c r="AQ20" i="4"/>
  <c r="AR20" i="4"/>
  <c r="AS20" i="4"/>
  <c r="AT20" i="4"/>
  <c r="AU20" i="4"/>
  <c r="AV20" i="4"/>
  <c r="AW20" i="4"/>
  <c r="AX20" i="4"/>
  <c r="AY20" i="4"/>
  <c r="AZ20" i="4"/>
  <c r="BA20" i="4"/>
  <c r="BB20" i="4"/>
  <c r="BC20" i="4"/>
  <c r="BD20" i="4"/>
  <c r="BE20" i="4"/>
  <c r="BF20" i="4"/>
  <c r="D21" i="4"/>
  <c r="E21" i="4"/>
  <c r="F21" i="4"/>
  <c r="G21" i="4"/>
  <c r="H21" i="4"/>
  <c r="I21" i="4"/>
  <c r="J21" i="4"/>
  <c r="K21" i="4"/>
  <c r="L21" i="4"/>
  <c r="M21" i="4"/>
  <c r="N21" i="4"/>
  <c r="O21" i="4"/>
  <c r="P21" i="4"/>
  <c r="Q21" i="4"/>
  <c r="R21" i="4"/>
  <c r="S21" i="4"/>
  <c r="T21" i="4"/>
  <c r="U21" i="4"/>
  <c r="V21" i="4"/>
  <c r="W21" i="4"/>
  <c r="X21" i="4"/>
  <c r="Y21" i="4"/>
  <c r="Z21" i="4"/>
  <c r="AA21" i="4"/>
  <c r="AB21" i="4"/>
  <c r="AC21" i="4"/>
  <c r="AD21" i="4"/>
  <c r="AE21" i="4"/>
  <c r="AF21" i="4"/>
  <c r="AG21" i="4"/>
  <c r="AH21" i="4"/>
  <c r="AI21" i="4"/>
  <c r="AJ21" i="4"/>
  <c r="AK21" i="4"/>
  <c r="AL21" i="4"/>
  <c r="AM21" i="4"/>
  <c r="AN21" i="4"/>
  <c r="AO21" i="4"/>
  <c r="AP21" i="4"/>
  <c r="AQ21" i="4"/>
  <c r="AR21" i="4"/>
  <c r="AS21" i="4"/>
  <c r="AT21" i="4"/>
  <c r="AU21" i="4"/>
  <c r="AV21" i="4"/>
  <c r="AW21" i="4"/>
  <c r="AX21" i="4"/>
  <c r="AY21" i="4"/>
  <c r="AZ21" i="4"/>
  <c r="BA21" i="4"/>
  <c r="BB21" i="4"/>
  <c r="BC21" i="4"/>
  <c r="BD21" i="4"/>
  <c r="BE21" i="4"/>
  <c r="BF21" i="4"/>
  <c r="D22" i="4"/>
  <c r="E22" i="4"/>
  <c r="F22" i="4"/>
  <c r="G22" i="4"/>
  <c r="H22" i="4"/>
  <c r="I22" i="4"/>
  <c r="J22" i="4"/>
  <c r="K22" i="4"/>
  <c r="L22" i="4"/>
  <c r="M22" i="4"/>
  <c r="N22" i="4"/>
  <c r="O22" i="4"/>
  <c r="P22" i="4"/>
  <c r="Q22" i="4"/>
  <c r="R22" i="4"/>
  <c r="S22" i="4"/>
  <c r="T22" i="4"/>
  <c r="U22" i="4"/>
  <c r="V22" i="4"/>
  <c r="W22" i="4"/>
  <c r="X22" i="4"/>
  <c r="Y22" i="4"/>
  <c r="Z22" i="4"/>
  <c r="AA22" i="4"/>
  <c r="AB22" i="4"/>
  <c r="AC22" i="4"/>
  <c r="AD22" i="4"/>
  <c r="AE22" i="4"/>
  <c r="AF22" i="4"/>
  <c r="AG22" i="4"/>
  <c r="AH22" i="4"/>
  <c r="AI22" i="4"/>
  <c r="AJ22" i="4"/>
  <c r="AK22" i="4"/>
  <c r="AL22" i="4"/>
  <c r="AM22" i="4"/>
  <c r="AN22" i="4"/>
  <c r="AO22" i="4"/>
  <c r="AP22" i="4"/>
  <c r="AQ22" i="4"/>
  <c r="AR22" i="4"/>
  <c r="AS22" i="4"/>
  <c r="AT22" i="4"/>
  <c r="AU22" i="4"/>
  <c r="AV22" i="4"/>
  <c r="AW22" i="4"/>
  <c r="AX22" i="4"/>
  <c r="AY22" i="4"/>
  <c r="AZ22" i="4"/>
  <c r="BA22" i="4"/>
  <c r="BB22" i="4"/>
  <c r="BC22" i="4"/>
  <c r="BD22" i="4"/>
  <c r="BE22" i="4"/>
  <c r="BF22" i="4"/>
  <c r="D23" i="4"/>
  <c r="E23" i="4"/>
  <c r="F23" i="4"/>
  <c r="G23" i="4"/>
  <c r="H23" i="4"/>
  <c r="I23" i="4"/>
  <c r="J23" i="4"/>
  <c r="K23" i="4"/>
  <c r="L23" i="4"/>
  <c r="M23" i="4"/>
  <c r="N23" i="4"/>
  <c r="O23" i="4"/>
  <c r="P23" i="4"/>
  <c r="Q23" i="4"/>
  <c r="R23" i="4"/>
  <c r="S23" i="4"/>
  <c r="T23" i="4"/>
  <c r="U23" i="4"/>
  <c r="V23" i="4"/>
  <c r="W23" i="4"/>
  <c r="X23" i="4"/>
  <c r="Y23" i="4"/>
  <c r="Z23" i="4"/>
  <c r="AA23" i="4"/>
  <c r="AB23" i="4"/>
  <c r="AC23" i="4"/>
  <c r="AD23" i="4"/>
  <c r="AE23" i="4"/>
  <c r="AF23" i="4"/>
  <c r="AG23" i="4"/>
  <c r="AH23" i="4"/>
  <c r="AI23" i="4"/>
  <c r="AJ23" i="4"/>
  <c r="AK23" i="4"/>
  <c r="AL23" i="4"/>
  <c r="AM23" i="4"/>
  <c r="AN23" i="4"/>
  <c r="AO23" i="4"/>
  <c r="AP23" i="4"/>
  <c r="AQ23" i="4"/>
  <c r="AR23" i="4"/>
  <c r="AS23" i="4"/>
  <c r="AT23" i="4"/>
  <c r="AU23" i="4"/>
  <c r="AV23" i="4"/>
  <c r="AW23" i="4"/>
  <c r="AX23" i="4"/>
  <c r="AY23" i="4"/>
  <c r="AZ23" i="4"/>
  <c r="BA23" i="4"/>
  <c r="BB23" i="4"/>
  <c r="BC23" i="4"/>
  <c r="BD23" i="4"/>
  <c r="BE23" i="4"/>
  <c r="BF23" i="4"/>
  <c r="C10" i="4"/>
  <c r="C11" i="4"/>
  <c r="C12" i="4"/>
  <c r="C13" i="4"/>
  <c r="C14" i="4"/>
  <c r="C15" i="4"/>
  <c r="C16" i="4"/>
  <c r="C17" i="4"/>
  <c r="C18" i="4"/>
  <c r="C19" i="4"/>
  <c r="C20" i="4"/>
  <c r="C21" i="4"/>
  <c r="C22" i="4"/>
  <c r="C23" i="4"/>
  <c r="B12" i="4"/>
  <c r="B14" i="4"/>
  <c r="B15" i="4"/>
  <c r="B16" i="4"/>
  <c r="B17" i="4"/>
  <c r="B18" i="4"/>
  <c r="B19" i="4"/>
  <c r="B20" i="4"/>
  <c r="B21" i="4"/>
  <c r="B22" i="4"/>
  <c r="B23" i="4"/>
  <c r="B13" i="4"/>
  <c r="B11" i="4"/>
  <c r="B10" i="4"/>
  <c r="B33" i="9" l="1"/>
</calcChain>
</file>

<file path=xl/sharedStrings.xml><?xml version="1.0" encoding="utf-8"?>
<sst xmlns="http://schemas.openxmlformats.org/spreadsheetml/2006/main" count="792" uniqueCount="132">
  <si>
    <t>Claimant count by sex and age</t>
  </si>
  <si>
    <t>gender</t>
  </si>
  <si>
    <t>Total</t>
  </si>
  <si>
    <t>age</t>
  </si>
  <si>
    <t>All categories: Age 16+</t>
  </si>
  <si>
    <t>measure</t>
  </si>
  <si>
    <t>Claimant count</t>
  </si>
  <si>
    <t>January 2016</t>
  </si>
  <si>
    <t>February 2016</t>
  </si>
  <si>
    <t>March 2016</t>
  </si>
  <si>
    <t>April 2016</t>
  </si>
  <si>
    <t>May 2016</t>
  </si>
  <si>
    <t>June 2016</t>
  </si>
  <si>
    <t>July 2016</t>
  </si>
  <si>
    <t>August 2016</t>
  </si>
  <si>
    <t>September 2016</t>
  </si>
  <si>
    <t>October 2016</t>
  </si>
  <si>
    <t>November 2016</t>
  </si>
  <si>
    <t>December 2016</t>
  </si>
  <si>
    <t>January 2017</t>
  </si>
  <si>
    <t>February 2017</t>
  </si>
  <si>
    <t>March 2017</t>
  </si>
  <si>
    <t>April 2017</t>
  </si>
  <si>
    <t>May 2017</t>
  </si>
  <si>
    <t>June 2017</t>
  </si>
  <si>
    <t>July 2017</t>
  </si>
  <si>
    <t>August 2017</t>
  </si>
  <si>
    <t>September 2017</t>
  </si>
  <si>
    <t>October 2017</t>
  </si>
  <si>
    <t>November 2017</t>
  </si>
  <si>
    <t>December 2017</t>
  </si>
  <si>
    <t>January 2018</t>
  </si>
  <si>
    <t>February 2018</t>
  </si>
  <si>
    <t>March 2018</t>
  </si>
  <si>
    <t>April 2018</t>
  </si>
  <si>
    <t>May 2018</t>
  </si>
  <si>
    <t>June 2018</t>
  </si>
  <si>
    <t>July 2018</t>
  </si>
  <si>
    <t>August 2018</t>
  </si>
  <si>
    <t>September 2018</t>
  </si>
  <si>
    <t>October 2018</t>
  </si>
  <si>
    <t>November 2018</t>
  </si>
  <si>
    <t>December 2018</t>
  </si>
  <si>
    <t>January 2019</t>
  </si>
  <si>
    <t>February 2019</t>
  </si>
  <si>
    <t>March 2019</t>
  </si>
  <si>
    <t>April 2019</t>
  </si>
  <si>
    <t>May 2019</t>
  </si>
  <si>
    <t>June 2019</t>
  </si>
  <si>
    <t>July 2019</t>
  </si>
  <si>
    <t>August 2019</t>
  </si>
  <si>
    <t>September 2019</t>
  </si>
  <si>
    <t>October 2019</t>
  </si>
  <si>
    <t>November 2019</t>
  </si>
  <si>
    <t>December 2019</t>
  </si>
  <si>
    <t>January 2020</t>
  </si>
  <si>
    <t>February 2020</t>
  </si>
  <si>
    <t>March 2020</t>
  </si>
  <si>
    <t>April 2020</t>
  </si>
  <si>
    <t>Area</t>
  </si>
  <si>
    <t>This datas may be affected by a geographical definition issue. For further information see https://www.nomisweb.co.uk/articles/1199.aspx.</t>
  </si>
  <si>
    <t>Under Universal Credit a broader span of claimants are required to look for work than under Jobseeker's Allowance. As Universal Credit Full Service is rolled out in particular areas, the number of people recorded as being on the Claimant Count is therefore likely to rise.</t>
  </si>
  <si>
    <t>This dataset only includes claimant records with information to sufficiently classify them within the dataset. Totals from this dataset may not tally with the total number of claim records shown elsewhere as a small number of records do not have this information.</t>
  </si>
  <si>
    <t>All data are rounded to the nearest 5 and may not precisely add to the sum of the number of people claiming JSA, published on Nomis, and the number of people claiming Universal Credit required to seek work, published by DWP, due to independent rounding.</t>
  </si>
  <si>
    <t>Rates for local authorities from 2018 onwards are calculated using the mid-2018 resident population aged 16-64.</t>
  </si>
  <si>
    <t>Rates for regions and countries from 2018 onwards are calculated using the mid-2018 resident population aged 16-64.</t>
  </si>
  <si>
    <t>Claimants as a proportion of residents aged 16-64</t>
  </si>
  <si>
    <t>Aged 16-24</t>
  </si>
  <si>
    <t>- These figures are missing.</t>
  </si>
  <si>
    <t>Aged 25-49</t>
  </si>
  <si>
    <t>Aged 50+</t>
  </si>
  <si>
    <t>Claimants as a proportion of all claimants</t>
  </si>
  <si>
    <t>Bournemouth</t>
  </si>
  <si>
    <t>Poole</t>
  </si>
  <si>
    <t>Dorset LEP</t>
  </si>
  <si>
    <t>Christchurch</t>
  </si>
  <si>
    <t>East Dorset</t>
  </si>
  <si>
    <t>North Dorset</t>
  </si>
  <si>
    <t>Purbeck</t>
  </si>
  <si>
    <t>West Dorset</t>
  </si>
  <si>
    <t>Weymouth and Portland</t>
  </si>
  <si>
    <t>England and Wales</t>
  </si>
  <si>
    <t>META DATA</t>
  </si>
  <si>
    <t>Contributor</t>
  </si>
  <si>
    <t>James Roberts</t>
  </si>
  <si>
    <t>Coverage</t>
  </si>
  <si>
    <t>District, County, Unitary &amp; National</t>
  </si>
  <si>
    <t>Creator</t>
  </si>
  <si>
    <t>DCC</t>
  </si>
  <si>
    <t>Date</t>
  </si>
  <si>
    <t>Description</t>
  </si>
  <si>
    <t>Claimant Count by Age</t>
  </si>
  <si>
    <t>Format</t>
  </si>
  <si>
    <t xml:space="preserve">Data downloaded from NOMIS to spreadsheets </t>
  </si>
  <si>
    <t>Identifier</t>
  </si>
  <si>
    <t>Claimant count dataset</t>
  </si>
  <si>
    <t>Language</t>
  </si>
  <si>
    <t>English</t>
  </si>
  <si>
    <t>Publisher</t>
  </si>
  <si>
    <t>NOMIS/ONS</t>
  </si>
  <si>
    <t>Relation</t>
  </si>
  <si>
    <t>Crown Copyright ONS</t>
  </si>
  <si>
    <t>Source</t>
  </si>
  <si>
    <t>Subject</t>
  </si>
  <si>
    <t>ONS</t>
  </si>
  <si>
    <t>Title</t>
  </si>
  <si>
    <t>Social and Economic Data Classifications</t>
  </si>
  <si>
    <t>Type</t>
  </si>
  <si>
    <t>Dataset</t>
  </si>
  <si>
    <t>Meta Data Conforming to the fifteen element Dublin Core Meta Data Initiative</t>
  </si>
  <si>
    <t>http://dublincore.org/documents/dces/</t>
  </si>
  <si>
    <t>NOTES</t>
  </si>
  <si>
    <t>Next Release Date:</t>
  </si>
  <si>
    <t>NOTE: Caution should be applied when looking at trends over time as these figures will at least in part reflect the gradual roll-out of Universal Credit. If you wish to undertake time series analysis please refer to the Alternative Claimant Count, available as a download from Dorset Insight.</t>
  </si>
  <si>
    <t>May 2020</t>
  </si>
  <si>
    <t>Dorset CC</t>
  </si>
  <si>
    <t>Dorset Council</t>
  </si>
  <si>
    <t>Bournemouth, Xch &amp; Poole</t>
  </si>
  <si>
    <t>June 2020</t>
  </si>
  <si>
    <t>ONS Crown Copyright Reserved</t>
  </si>
  <si>
    <t>South West</t>
  </si>
  <si>
    <t>July 2020</t>
  </si>
  <si>
    <t>August 2020</t>
  </si>
  <si>
    <t>September 2020</t>
  </si>
  <si>
    <t>October 2020</t>
  </si>
  <si>
    <t>November 2020</t>
  </si>
  <si>
    <t>December 2020</t>
  </si>
  <si>
    <t>England</t>
  </si>
  <si>
    <t>January 2021</t>
  </si>
  <si>
    <t>February 2021</t>
  </si>
  <si>
    <t>March 2021</t>
  </si>
  <si>
    <t>April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</si>
</sst>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mmmm\ yyyy"/>
    <numFmt numFmtId="165" formatCode="#,##0.0"/>
    <numFmt numFmtId="166" formatCode="0.0"/>
  </numFmts>
  <fonts count="15" x14ac:knownFonts="1">
    <font>
      <sz val="11"/>
      <color indexed="8"/>
      <name val="Calibri"/>
      <family val="2"/>
      <scheme val="minor"/>
    </font>
    <font>
      <sz val="10"/>
      <name val="arial"/>
    </font>
    <font>
      <sz val="11"/>
      <color indexed="8"/>
      <name val="Calibri"/>
      <family val="2"/>
      <scheme val="minor"/>
    </font>
    <font>
      <sz val="8"/>
      <color theme="1"/>
      <name val="Arial"/>
      <family val="2"/>
    </font>
    <font>
      <b/>
      <u/>
      <sz val="8"/>
      <name val="Arial"/>
      <family val="2"/>
    </font>
    <font>
      <b/>
      <sz val="8"/>
      <color theme="1"/>
      <name val="Arial"/>
      <family val="2"/>
    </font>
    <font>
      <b/>
      <sz val="8"/>
      <name val="Arial"/>
      <family val="2"/>
    </font>
    <font>
      <sz val="8"/>
      <name val="Arial"/>
      <family val="2"/>
    </font>
    <font>
      <sz val="10"/>
      <color rgb="FFFF0000"/>
      <name val="Arial"/>
      <family val="2"/>
    </font>
    <font>
      <sz val="8"/>
      <name val="Calibri"/>
      <family val="2"/>
      <scheme val="minor"/>
    </font>
    <font>
      <b/>
      <sz val="12"/>
      <name val="Arial"/>
      <family val="2"/>
    </font>
    <font>
      <sz val="11"/>
      <color indexed="8"/>
      <name val="Arial"/>
      <family val="2"/>
    </font>
    <font>
      <sz val="10"/>
      <name val="Arial"/>
      <family val="2"/>
    </font>
    <font>
      <b/>
      <sz val="10"/>
      <name val="Arial"/>
      <family val="2"/>
    </font>
    <font>
      <b/>
      <sz val="10"/>
      <name val="arial"/>
    </font>
  </fonts>
  <fills count="2">
    <fill>
      <patternFill patternType="none"/>
    </fill>
    <fill>
      <patternFill patternType="gray125"/>
    </fill>
  </fills>
  <borders count="1">
    <border>
      <left/>
      <right/>
      <top/>
      <bottom/>
      <diagonal/>
    </border>
  </borders>
  <cellStyleXfs count="3">
    <xf numFmtId="0" fontId="0" fillId="0" borderId="0"/>
    <xf numFmtId="9" fontId="2" fillId="0" borderId="0" applyFont="0" applyFill="0" applyBorder="0" applyAlignment="0" applyProtection="0"/>
    <xf numFmtId="0" fontId="3" fillId="0" borderId="0"/>
  </cellStyleXfs>
  <cellXfs count="20">
    <xf numFmtId="0" fontId="0" fillId="0" borderId="0" xfId="0"/>
    <xf numFmtId="0" fontId="1" fillId="0" borderId="0" xfId="0" applyFont="1"/>
    <xf numFmtId="0" fontId="4" fillId="0" borderId="0" xfId="2" applyFont="1"/>
    <xf numFmtId="0" fontId="3" fillId="0" borderId="0" xfId="2"/>
    <xf numFmtId="0" fontId="5" fillId="0" borderId="0" xfId="2" applyFont="1"/>
    <xf numFmtId="0" fontId="6" fillId="0" borderId="0" xfId="2" applyFont="1"/>
    <xf numFmtId="0" fontId="7" fillId="0" borderId="0" xfId="2" applyFont="1"/>
    <xf numFmtId="17" fontId="7" fillId="0" borderId="0" xfId="2" applyNumberFormat="1" applyFont="1"/>
    <xf numFmtId="0" fontId="10" fillId="0" borderId="0" xfId="0" applyFont="1" applyAlignment="1">
      <alignment horizontal="left" vertical="center"/>
    </xf>
    <xf numFmtId="0" fontId="11" fillId="0" borderId="0" xfId="0" applyFont="1"/>
    <xf numFmtId="0" fontId="12" fillId="0" borderId="0" xfId="0" applyFont="1"/>
    <xf numFmtId="0" fontId="12" fillId="0" borderId="0" xfId="0" applyFont="1" applyAlignment="1">
      <alignment horizontal="left" vertical="top"/>
    </xf>
    <xf numFmtId="0" fontId="13" fillId="0" borderId="0" xfId="0" applyFont="1" applyAlignment="1">
      <alignment horizontal="left" vertical="center" wrapText="1"/>
    </xf>
    <xf numFmtId="164" fontId="13" fillId="0" borderId="0" xfId="0" applyNumberFormat="1" applyFont="1" applyAlignment="1">
      <alignment horizontal="center" vertical="center" wrapText="1"/>
    </xf>
    <xf numFmtId="0" fontId="12" fillId="0" borderId="0" xfId="0" applyNumberFormat="1" applyFont="1" applyAlignment="1">
      <alignment horizontal="left" vertical="top"/>
    </xf>
    <xf numFmtId="165" fontId="1" fillId="0" borderId="0" xfId="0" applyNumberFormat="1" applyFont="1" applyAlignment="1">
      <alignment horizontal="right" vertical="top"/>
    </xf>
    <xf numFmtId="164" fontId="14" fillId="0" borderId="0" xfId="0" applyNumberFormat="1" applyFont="1" applyAlignment="1">
      <alignment horizontal="center" vertical="center" wrapText="1"/>
    </xf>
    <xf numFmtId="3" fontId="1" fillId="0" borderId="0" xfId="0" applyNumberFormat="1" applyFont="1" applyAlignment="1">
      <alignment horizontal="right" vertical="top"/>
    </xf>
    <xf numFmtId="166" fontId="12" fillId="0" borderId="0" xfId="1" applyNumberFormat="1" applyFont="1" applyAlignment="1">
      <alignment horizontal="right" vertical="top"/>
    </xf>
    <xf numFmtId="0" fontId="8" fillId="0" borderId="0" xfId="0" applyFont="1" applyAlignment="1">
      <alignment horizontal="left" wrapText="1"/>
    </xf>
  </cellXfs>
  <cellStyles count="3">
    <cellStyle name="Normal" xfId="0" builtinId="0"/>
    <cellStyle name="Normal 2 3" xfId="2" xr:uid="{CC834149-7114-4DF1-9BCC-ED5BFF37BB4A}"/>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U:\Plan41ri\PLANNJD\Projections\POPGROUP%20DF%202011\1.%20POPGROUP%20V4.0\Ward%20Projections\Bournemouth\Bournemouth%20Ward%20(July%202017)_out\fore_Bmth%20wards%20July%202017-report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Forecast Summary"/>
      <sheetName val="parameters"/>
      <sheetName val="5 Yr Age Groups"/>
      <sheetName val="Pop Change 1"/>
      <sheetName val="5 Yr Age Ward Lvl"/>
      <sheetName val="5 Yr Grouped Wards"/>
      <sheetName val="Bmth North 2"/>
      <sheetName val="Reporter"/>
      <sheetName val="Charter"/>
    </sheetNames>
    <sheetDataSet>
      <sheetData sheetId="0">
        <row r="5">
          <cell r="B5" t="str">
            <v>U:\Plan41ri\PLANNJD\Projections\POPGROUP DF 2011\1. POPGROUP V4.0\Ward Projections\Bournemouth\Bournemouth Ward (July 2017)_out\comp_Bmth wards July 2017</v>
          </cell>
        </row>
      </sheetData>
      <sheetData sheetId="1"/>
      <sheetData sheetId="2"/>
      <sheetData sheetId="3"/>
      <sheetData sheetId="4"/>
      <sheetData sheetId="5"/>
      <sheetData sheetId="6"/>
      <sheetData sheetId="7"/>
      <sheetData sheetId="8">
        <row r="48">
          <cell r="AG48" t="str">
            <v>E06000028</v>
          </cell>
        </row>
      </sheetData>
      <sheetData sheetId="9">
        <row r="67">
          <cell r="AG67">
            <v>2001</v>
          </cell>
        </row>
        <row r="68">
          <cell r="AG68">
            <v>2002</v>
          </cell>
        </row>
        <row r="69">
          <cell r="AG69">
            <v>2003</v>
          </cell>
        </row>
        <row r="70">
          <cell r="AG70">
            <v>2004</v>
          </cell>
        </row>
        <row r="71">
          <cell r="AG71">
            <v>2005</v>
          </cell>
        </row>
        <row r="72">
          <cell r="AG72">
            <v>2006</v>
          </cell>
        </row>
        <row r="73">
          <cell r="AG73">
            <v>2007</v>
          </cell>
        </row>
        <row r="74">
          <cell r="AG74">
            <v>2008</v>
          </cell>
        </row>
        <row r="75">
          <cell r="AG75">
            <v>2009</v>
          </cell>
        </row>
        <row r="76">
          <cell r="AG76">
            <v>2010</v>
          </cell>
        </row>
        <row r="77">
          <cell r="AG77">
            <v>2011</v>
          </cell>
        </row>
        <row r="78">
          <cell r="AG78">
            <v>2012</v>
          </cell>
        </row>
        <row r="79">
          <cell r="AG79">
            <v>2013</v>
          </cell>
        </row>
        <row r="80">
          <cell r="AG80">
            <v>2014</v>
          </cell>
        </row>
        <row r="81">
          <cell r="AG81">
            <v>2015</v>
          </cell>
        </row>
        <row r="82">
          <cell r="AG82">
            <v>2016</v>
          </cell>
        </row>
        <row r="83">
          <cell r="AG83">
            <v>2017</v>
          </cell>
        </row>
        <row r="84">
          <cell r="AG84">
            <v>2018</v>
          </cell>
        </row>
        <row r="85">
          <cell r="AG85">
            <v>2019</v>
          </cell>
        </row>
        <row r="86">
          <cell r="AG86">
            <v>2020</v>
          </cell>
        </row>
        <row r="87">
          <cell r="AG87">
            <v>2021</v>
          </cell>
        </row>
        <row r="88">
          <cell r="AG88">
            <v>2022</v>
          </cell>
        </row>
        <row r="89">
          <cell r="AG89">
            <v>2023</v>
          </cell>
        </row>
        <row r="90">
          <cell r="AG90">
            <v>2024</v>
          </cell>
        </row>
        <row r="91">
          <cell r="AG91">
            <v>2025</v>
          </cell>
        </row>
        <row r="92">
          <cell r="AG92">
            <v>2026</v>
          </cell>
        </row>
        <row r="93">
          <cell r="AG93">
            <v>2027</v>
          </cell>
        </row>
        <row r="94">
          <cell r="AG94">
            <v>2028</v>
          </cell>
        </row>
        <row r="95">
          <cell r="AG95">
            <v>2029</v>
          </cell>
        </row>
        <row r="96">
          <cell r="AG96">
            <v>2030</v>
          </cell>
        </row>
        <row r="97">
          <cell r="AG97">
            <v>2031</v>
          </cell>
        </row>
        <row r="98">
          <cell r="AG98">
            <v>2032</v>
          </cell>
        </row>
        <row r="99">
          <cell r="AG99">
            <v>2033</v>
          </cell>
        </row>
        <row r="100">
          <cell r="AG100">
            <v>2034</v>
          </cell>
        </row>
        <row r="101">
          <cell r="AG101">
            <v>2035</v>
          </cell>
        </row>
        <row r="102">
          <cell r="AG102">
            <v>2036</v>
          </cell>
        </row>
        <row r="103">
          <cell r="AG103">
            <v>2037</v>
          </cell>
        </row>
        <row r="104">
          <cell r="AG104">
            <v>2038</v>
          </cell>
        </row>
        <row r="105">
          <cell r="AG105">
            <v>2039</v>
          </cell>
        </row>
        <row r="106">
          <cell r="AG106">
            <v>2040</v>
          </cell>
        </row>
        <row r="138">
          <cell r="A138" t="str">
            <v xml:space="preserve">Births per year </v>
          </cell>
          <cell r="B138">
            <v>9</v>
          </cell>
        </row>
        <row r="139">
          <cell r="A139" t="str">
            <v>Total Fertility Rate</v>
          </cell>
          <cell r="B139">
            <v>10</v>
          </cell>
        </row>
        <row r="140">
          <cell r="A140" t="str">
            <v>Deaths per year</v>
          </cell>
          <cell r="B140">
            <v>16</v>
          </cell>
        </row>
        <row r="141">
          <cell r="A141" t="str">
            <v>Expectation of Life at birth: males</v>
          </cell>
          <cell r="B141">
            <v>20</v>
          </cell>
        </row>
        <row r="142">
          <cell r="A142" t="str">
            <v>Expectation of Life at birth: females</v>
          </cell>
          <cell r="B142">
            <v>21</v>
          </cell>
        </row>
        <row r="143">
          <cell r="A143" t="str">
            <v>Expectation of Life at birth: persons</v>
          </cell>
          <cell r="B143">
            <v>22</v>
          </cell>
        </row>
        <row r="144">
          <cell r="A144" t="str">
            <v>Standardised Mortality Ratio - male</v>
          </cell>
          <cell r="B144">
            <v>17</v>
          </cell>
        </row>
        <row r="145">
          <cell r="A145" t="str">
            <v>Standardised Mortality Ratio - female</v>
          </cell>
          <cell r="B145">
            <v>18</v>
          </cell>
        </row>
        <row r="146">
          <cell r="A146" t="str">
            <v>Standardised Mortality Ratio - persons</v>
          </cell>
          <cell r="B146">
            <v>19</v>
          </cell>
        </row>
        <row r="147">
          <cell r="A147" t="str">
            <v xml:space="preserve">In-migration from the UK </v>
          </cell>
          <cell r="B147">
            <v>28</v>
          </cell>
        </row>
        <row r="148">
          <cell r="A148" t="str">
            <v xml:space="preserve">Out-migration to the UK </v>
          </cell>
          <cell r="B148">
            <v>36</v>
          </cell>
        </row>
        <row r="149">
          <cell r="A149" t="str">
            <v xml:space="preserve">In-migration from Overseas </v>
          </cell>
          <cell r="B149">
            <v>44</v>
          </cell>
        </row>
        <row r="150">
          <cell r="A150" t="str">
            <v xml:space="preserve">Out-migration to Overseas </v>
          </cell>
          <cell r="B150">
            <v>52</v>
          </cell>
        </row>
        <row r="151">
          <cell r="A151" t="str">
            <v>Net migrants:- UK</v>
          </cell>
          <cell r="B151">
            <v>58</v>
          </cell>
        </row>
        <row r="152">
          <cell r="A152" t="str">
            <v>Net migrants:- Overseas</v>
          </cell>
          <cell r="B152">
            <v>59</v>
          </cell>
        </row>
        <row r="153">
          <cell r="A153" t="str">
            <v>Natural change</v>
          </cell>
          <cell r="B153">
            <v>62</v>
          </cell>
        </row>
        <row r="154">
          <cell r="A154" t="str">
            <v>Net migration</v>
          </cell>
          <cell r="B154">
            <v>63</v>
          </cell>
        </row>
        <row r="155">
          <cell r="A155" t="str">
            <v>Net change</v>
          </cell>
          <cell r="B155">
            <v>64</v>
          </cell>
        </row>
        <row r="156">
          <cell r="A156" t="str">
            <v>Crude Birth Rate</v>
          </cell>
          <cell r="B156">
            <v>65</v>
          </cell>
        </row>
        <row r="157">
          <cell r="A157" t="str">
            <v>Crude Death Rate</v>
          </cell>
          <cell r="B157">
            <v>66</v>
          </cell>
        </row>
        <row r="158">
          <cell r="A158" t="str">
            <v>Crude Net Migration Rate</v>
          </cell>
          <cell r="B158">
            <v>67</v>
          </cell>
        </row>
        <row r="159">
          <cell r="A159" t="str">
            <v>All persons, estimated or forecast</v>
          </cell>
          <cell r="B159">
            <v>80</v>
          </cell>
        </row>
        <row r="160">
          <cell r="A160" t="str">
            <v>Persons aged 0-4, estimated or forecast</v>
          </cell>
          <cell r="B160">
            <v>72</v>
          </cell>
        </row>
        <row r="161">
          <cell r="A161" t="str">
            <v>Persons aged 5-10, estimated or forecast</v>
          </cell>
          <cell r="B161">
            <v>73</v>
          </cell>
        </row>
        <row r="162">
          <cell r="A162" t="str">
            <v>Persons aged 11-15, estimated or forecast</v>
          </cell>
          <cell r="B162">
            <v>74</v>
          </cell>
        </row>
        <row r="163">
          <cell r="A163" t="str">
            <v>Persons aged 16-17, estimated or forecast</v>
          </cell>
          <cell r="B163">
            <v>75</v>
          </cell>
        </row>
        <row r="164">
          <cell r="A164" t="str">
            <v>Persons aged 18-59F, 64M, estimated or forecast</v>
          </cell>
          <cell r="B164">
            <v>76</v>
          </cell>
        </row>
        <row r="165">
          <cell r="A165" t="str">
            <v>Persons aged 60/65 to 74 , estimated or forecast</v>
          </cell>
          <cell r="B165">
            <v>77</v>
          </cell>
        </row>
        <row r="166">
          <cell r="A166" t="str">
            <v>Persons aged 75-84, estimated or forecast</v>
          </cell>
          <cell r="B166">
            <v>78</v>
          </cell>
        </row>
        <row r="167">
          <cell r="A167" t="str">
            <v>Persons aged 85+, estimated or forecast</v>
          </cell>
          <cell r="B167">
            <v>79</v>
          </cell>
        </row>
        <row r="168">
          <cell r="A168" t="str">
            <v>Dependency Ratio 0-15 / 16-65</v>
          </cell>
          <cell r="B168">
            <v>83</v>
          </cell>
        </row>
        <row r="169">
          <cell r="A169" t="str">
            <v>Dependency Ratio 65+ / 16-65</v>
          </cell>
          <cell r="B169">
            <v>84</v>
          </cell>
        </row>
        <row r="170">
          <cell r="A170" t="str">
            <v>Dependency Ratio 0-15 and 65+ / 16-65</v>
          </cell>
          <cell r="B170">
            <v>85</v>
          </cell>
        </row>
        <row r="171">
          <cell r="A171" t="str">
            <v>Median age males</v>
          </cell>
          <cell r="B171">
            <v>86</v>
          </cell>
        </row>
        <row r="172">
          <cell r="A172" t="str">
            <v>Median age females</v>
          </cell>
          <cell r="B172">
            <v>87</v>
          </cell>
        </row>
        <row r="173">
          <cell r="A173" t="str">
            <v>Sex ratio males /100 females</v>
          </cell>
          <cell r="B173">
            <v>88</v>
          </cell>
        </row>
        <row r="174">
          <cell r="A174" t="str">
            <v>Population impact of constraint</v>
          </cell>
          <cell r="B174">
            <v>92</v>
          </cell>
        </row>
        <row r="175">
          <cell r="B175">
            <v>95</v>
          </cell>
        </row>
        <row r="176">
          <cell r="B176">
            <v>96</v>
          </cell>
        </row>
        <row r="177">
          <cell r="B177">
            <v>97</v>
          </cell>
        </row>
        <row r="178">
          <cell r="B178">
            <v>98</v>
          </cell>
        </row>
        <row r="179">
          <cell r="B179">
            <v>102</v>
          </cell>
        </row>
        <row r="180">
          <cell r="B180">
            <v>103</v>
          </cell>
        </row>
        <row r="181">
          <cell r="B181">
            <v>104</v>
          </cell>
        </row>
        <row r="182">
          <cell r="B182">
            <v>105</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BAAF25-C90F-4917-B744-41386AEDD06E}">
  <dimension ref="A1:E33"/>
  <sheetViews>
    <sheetView workbookViewId="0">
      <selection activeCell="B26" sqref="B26"/>
    </sheetView>
  </sheetViews>
  <sheetFormatPr defaultColWidth="9.1796875" defaultRowHeight="10" x14ac:dyDescent="0.2"/>
  <cols>
    <col min="1" max="1" width="23.453125" style="3" customWidth="1"/>
    <col min="2" max="2" width="12.26953125" style="3" customWidth="1"/>
    <col min="3" max="16384" width="9.1796875" style="3"/>
  </cols>
  <sheetData>
    <row r="1" spans="1:5" s="4" customFormat="1" ht="10.5" x14ac:dyDescent="0.25">
      <c r="A1" s="2" t="s">
        <v>82</v>
      </c>
      <c r="B1" s="3"/>
    </row>
    <row r="2" spans="1:5" ht="10.5" x14ac:dyDescent="0.25">
      <c r="A2" s="2"/>
    </row>
    <row r="3" spans="1:5" ht="10.5" x14ac:dyDescent="0.25">
      <c r="A3" s="5" t="s">
        <v>83</v>
      </c>
      <c r="B3" s="6" t="s">
        <v>84</v>
      </c>
    </row>
    <row r="4" spans="1:5" ht="10.5" x14ac:dyDescent="0.25">
      <c r="A4" s="5" t="s">
        <v>85</v>
      </c>
      <c r="B4" s="6" t="s">
        <v>86</v>
      </c>
    </row>
    <row r="5" spans="1:5" ht="10.5" x14ac:dyDescent="0.25">
      <c r="A5" s="5" t="s">
        <v>87</v>
      </c>
      <c r="B5" s="6" t="s">
        <v>88</v>
      </c>
    </row>
    <row r="6" spans="1:5" ht="10.5" x14ac:dyDescent="0.25">
      <c r="A6" s="5" t="s">
        <v>89</v>
      </c>
      <c r="B6" s="7">
        <v>44334</v>
      </c>
    </row>
    <row r="7" spans="1:5" ht="10.5" x14ac:dyDescent="0.25">
      <c r="A7" s="5" t="s">
        <v>90</v>
      </c>
      <c r="B7" s="6" t="s">
        <v>91</v>
      </c>
    </row>
    <row r="8" spans="1:5" ht="10.5" x14ac:dyDescent="0.25">
      <c r="A8" s="5"/>
    </row>
    <row r="9" spans="1:5" ht="10.5" x14ac:dyDescent="0.25">
      <c r="A9" s="5"/>
    </row>
    <row r="10" spans="1:5" ht="10.5" x14ac:dyDescent="0.25">
      <c r="A10" s="5" t="s">
        <v>92</v>
      </c>
      <c r="B10" s="3" t="s">
        <v>93</v>
      </c>
    </row>
    <row r="11" spans="1:5" ht="10.5" x14ac:dyDescent="0.25">
      <c r="A11" s="5" t="s">
        <v>94</v>
      </c>
      <c r="B11" s="6" t="s">
        <v>95</v>
      </c>
      <c r="E11" s="6"/>
    </row>
    <row r="12" spans="1:5" ht="10.5" x14ac:dyDescent="0.25">
      <c r="A12" s="5" t="s">
        <v>96</v>
      </c>
      <c r="B12" s="6" t="s">
        <v>97</v>
      </c>
      <c r="E12" s="6"/>
    </row>
    <row r="13" spans="1:5" ht="10.5" x14ac:dyDescent="0.25">
      <c r="A13" s="5" t="s">
        <v>98</v>
      </c>
      <c r="B13" s="6" t="s">
        <v>99</v>
      </c>
      <c r="E13" s="6"/>
    </row>
    <row r="14" spans="1:5" ht="10.5" x14ac:dyDescent="0.25">
      <c r="A14" s="5" t="s">
        <v>100</v>
      </c>
      <c r="B14" s="3" t="s">
        <v>101</v>
      </c>
    </row>
    <row r="15" spans="1:5" ht="10.5" x14ac:dyDescent="0.25">
      <c r="A15" s="5" t="s">
        <v>102</v>
      </c>
      <c r="B15" s="6" t="s">
        <v>0</v>
      </c>
      <c r="E15" s="6"/>
    </row>
    <row r="16" spans="1:5" ht="10.5" x14ac:dyDescent="0.25">
      <c r="A16" s="5" t="s">
        <v>103</v>
      </c>
      <c r="B16" s="6" t="s">
        <v>104</v>
      </c>
      <c r="E16" s="6"/>
    </row>
    <row r="17" spans="1:5" ht="10.5" x14ac:dyDescent="0.25">
      <c r="A17" s="5" t="s">
        <v>105</v>
      </c>
      <c r="B17" s="6" t="s">
        <v>106</v>
      </c>
      <c r="E17" s="6"/>
    </row>
    <row r="18" spans="1:5" ht="10.5" x14ac:dyDescent="0.25">
      <c r="A18" s="5" t="s">
        <v>107</v>
      </c>
      <c r="B18" s="6" t="s">
        <v>95</v>
      </c>
      <c r="E18" s="6"/>
    </row>
    <row r="19" spans="1:5" x14ac:dyDescent="0.2">
      <c r="B19" s="3" t="s">
        <v>108</v>
      </c>
    </row>
    <row r="22" spans="1:5" x14ac:dyDescent="0.2">
      <c r="A22" s="6" t="s">
        <v>109</v>
      </c>
    </row>
    <row r="24" spans="1:5" x14ac:dyDescent="0.2">
      <c r="A24" s="6" t="s">
        <v>110</v>
      </c>
    </row>
    <row r="28" spans="1:5" ht="10.5" x14ac:dyDescent="0.25">
      <c r="A28" s="2" t="s">
        <v>111</v>
      </c>
    </row>
    <row r="29" spans="1:5" customFormat="1" ht="14.5" x14ac:dyDescent="0.35">
      <c r="A29" s="1" t="s">
        <v>61</v>
      </c>
    </row>
    <row r="30" spans="1:5" customFormat="1" ht="14.5" x14ac:dyDescent="0.35">
      <c r="A30" s="1" t="s">
        <v>62</v>
      </c>
    </row>
    <row r="31" spans="1:5" customFormat="1" ht="14.5" x14ac:dyDescent="0.35">
      <c r="A31" s="1" t="s">
        <v>63</v>
      </c>
    </row>
    <row r="32" spans="1:5" ht="10.5" x14ac:dyDescent="0.25">
      <c r="A32" s="5"/>
      <c r="B32" s="7"/>
    </row>
    <row r="33" spans="1:2" ht="10.5" x14ac:dyDescent="0.25">
      <c r="A33" s="2" t="s">
        <v>112</v>
      </c>
      <c r="B33" s="7">
        <f>B6+31</f>
        <v>44365</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M31"/>
  <sheetViews>
    <sheetView tabSelected="1" topLeftCell="A7" workbookViewId="0">
      <pane xSplit="1" topLeftCell="BF1" activePane="topRight" state="frozen"/>
      <selection pane="topRight" activeCell="BN9" sqref="BN9"/>
    </sheetView>
  </sheetViews>
  <sheetFormatPr defaultRowHeight="14" x14ac:dyDescent="0.3"/>
  <cols>
    <col min="1" max="1" width="25" style="9" customWidth="1" collapsed="1"/>
    <col min="2" max="53" width="14.6328125" style="9" customWidth="1" collapsed="1"/>
    <col min="54" max="78" width="14.6328125" style="9" customWidth="1"/>
    <col min="79" max="16384" width="8.7265625" style="9"/>
  </cols>
  <sheetData>
    <row r="1" spans="1:65" ht="15.5" x14ac:dyDescent="0.3">
      <c r="A1" s="8" t="s">
        <v>0</v>
      </c>
    </row>
    <row r="2" spans="1:65" x14ac:dyDescent="0.3">
      <c r="A2" s="10" t="s">
        <v>119</v>
      </c>
    </row>
    <row r="3" spans="1:65" ht="28.5" customHeight="1" x14ac:dyDescent="0.3">
      <c r="A3" s="19" t="s">
        <v>113</v>
      </c>
      <c r="B3" s="19"/>
      <c r="C3" s="19"/>
      <c r="D3" s="19"/>
      <c r="E3" s="19"/>
      <c r="F3" s="19"/>
      <c r="G3" s="19"/>
      <c r="H3" s="19"/>
      <c r="I3" s="19"/>
      <c r="J3" s="19"/>
    </row>
    <row r="5" spans="1:65" x14ac:dyDescent="0.3">
      <c r="A5" s="11" t="s">
        <v>1</v>
      </c>
      <c r="B5" s="11" t="s">
        <v>2</v>
      </c>
    </row>
    <row r="6" spans="1:65" x14ac:dyDescent="0.3">
      <c r="A6" s="11" t="s">
        <v>3</v>
      </c>
      <c r="B6" s="11" t="s">
        <v>4</v>
      </c>
    </row>
    <row r="7" spans="1:65" x14ac:dyDescent="0.3">
      <c r="A7" s="11" t="s">
        <v>5</v>
      </c>
      <c r="B7" s="11" t="s">
        <v>6</v>
      </c>
    </row>
    <row r="9" spans="1:65" ht="26" customHeight="1" x14ac:dyDescent="0.3">
      <c r="A9" s="12" t="s">
        <v>59</v>
      </c>
      <c r="B9" s="13" t="s">
        <v>7</v>
      </c>
      <c r="C9" s="13" t="s">
        <v>8</v>
      </c>
      <c r="D9" s="13" t="s">
        <v>9</v>
      </c>
      <c r="E9" s="13" t="s">
        <v>10</v>
      </c>
      <c r="F9" s="13" t="s">
        <v>11</v>
      </c>
      <c r="G9" s="13" t="s">
        <v>12</v>
      </c>
      <c r="H9" s="13" t="s">
        <v>13</v>
      </c>
      <c r="I9" s="13" t="s">
        <v>14</v>
      </c>
      <c r="J9" s="13" t="s">
        <v>15</v>
      </c>
      <c r="K9" s="13" t="s">
        <v>16</v>
      </c>
      <c r="L9" s="13" t="s">
        <v>17</v>
      </c>
      <c r="M9" s="13" t="s">
        <v>18</v>
      </c>
      <c r="N9" s="13" t="s">
        <v>19</v>
      </c>
      <c r="O9" s="13" t="s">
        <v>20</v>
      </c>
      <c r="P9" s="13" t="s">
        <v>21</v>
      </c>
      <c r="Q9" s="13" t="s">
        <v>22</v>
      </c>
      <c r="R9" s="13" t="s">
        <v>23</v>
      </c>
      <c r="S9" s="13" t="s">
        <v>24</v>
      </c>
      <c r="T9" s="13" t="s">
        <v>25</v>
      </c>
      <c r="U9" s="13" t="s">
        <v>26</v>
      </c>
      <c r="V9" s="13" t="s">
        <v>27</v>
      </c>
      <c r="W9" s="13" t="s">
        <v>28</v>
      </c>
      <c r="X9" s="13" t="s">
        <v>29</v>
      </c>
      <c r="Y9" s="13" t="s">
        <v>30</v>
      </c>
      <c r="Z9" s="13" t="s">
        <v>31</v>
      </c>
      <c r="AA9" s="13" t="s">
        <v>32</v>
      </c>
      <c r="AB9" s="13" t="s">
        <v>33</v>
      </c>
      <c r="AC9" s="13" t="s">
        <v>34</v>
      </c>
      <c r="AD9" s="13" t="s">
        <v>35</v>
      </c>
      <c r="AE9" s="13" t="s">
        <v>36</v>
      </c>
      <c r="AF9" s="13" t="s">
        <v>37</v>
      </c>
      <c r="AG9" s="13" t="s">
        <v>38</v>
      </c>
      <c r="AH9" s="13" t="s">
        <v>39</v>
      </c>
      <c r="AI9" s="13" t="s">
        <v>40</v>
      </c>
      <c r="AJ9" s="13" t="s">
        <v>41</v>
      </c>
      <c r="AK9" s="13" t="s">
        <v>42</v>
      </c>
      <c r="AL9" s="13" t="s">
        <v>43</v>
      </c>
      <c r="AM9" s="13" t="s">
        <v>44</v>
      </c>
      <c r="AN9" s="13" t="s">
        <v>45</v>
      </c>
      <c r="AO9" s="13" t="s">
        <v>46</v>
      </c>
      <c r="AP9" s="13" t="s">
        <v>47</v>
      </c>
      <c r="AQ9" s="13" t="s">
        <v>48</v>
      </c>
      <c r="AR9" s="13" t="s">
        <v>49</v>
      </c>
      <c r="AS9" s="13" t="s">
        <v>50</v>
      </c>
      <c r="AT9" s="13" t="s">
        <v>51</v>
      </c>
      <c r="AU9" s="13" t="s">
        <v>52</v>
      </c>
      <c r="AV9" s="13" t="s">
        <v>53</v>
      </c>
      <c r="AW9" s="13" t="s">
        <v>54</v>
      </c>
      <c r="AX9" s="13" t="s">
        <v>55</v>
      </c>
      <c r="AY9" s="13" t="s">
        <v>56</v>
      </c>
      <c r="AZ9" s="13" t="s">
        <v>57</v>
      </c>
      <c r="BA9" s="13" t="s">
        <v>58</v>
      </c>
      <c r="BB9" s="13" t="s">
        <v>114</v>
      </c>
      <c r="BC9" s="13" t="s">
        <v>118</v>
      </c>
      <c r="BD9" s="16" t="s">
        <v>121</v>
      </c>
      <c r="BE9" s="16" t="s">
        <v>122</v>
      </c>
      <c r="BF9" s="16" t="s">
        <v>123</v>
      </c>
      <c r="BG9" s="16" t="s">
        <v>124</v>
      </c>
      <c r="BH9" s="16">
        <v>44136</v>
      </c>
      <c r="BI9" s="16" t="s">
        <v>126</v>
      </c>
      <c r="BJ9" s="16" t="s">
        <v>128</v>
      </c>
      <c r="BK9" s="16" t="s">
        <v>129</v>
      </c>
      <c r="BL9" s="16" t="s">
        <v>130</v>
      </c>
      <c r="BM9" s="16" t="s">
        <v>131</v>
      </c>
    </row>
    <row r="10" spans="1:65" x14ac:dyDescent="0.3">
      <c r="A10" s="14" t="s">
        <v>72</v>
      </c>
      <c r="B10" s="17">
        <v>1850</v>
      </c>
      <c r="C10" s="17">
        <v>1980</v>
      </c>
      <c r="D10" s="17">
        <v>1980</v>
      </c>
      <c r="E10" s="17">
        <v>1940</v>
      </c>
      <c r="F10" s="17">
        <v>1905</v>
      </c>
      <c r="G10" s="17">
        <v>1860</v>
      </c>
      <c r="H10" s="17">
        <v>1870</v>
      </c>
      <c r="I10" s="17">
        <v>1875</v>
      </c>
      <c r="J10" s="17">
        <v>1900</v>
      </c>
      <c r="K10" s="17">
        <v>1935</v>
      </c>
      <c r="L10" s="17">
        <v>1935</v>
      </c>
      <c r="M10" s="17">
        <v>1965</v>
      </c>
      <c r="N10" s="17">
        <v>2065</v>
      </c>
      <c r="O10" s="17">
        <v>2205</v>
      </c>
      <c r="P10" s="17">
        <v>2215</v>
      </c>
      <c r="Q10" s="17">
        <v>2210</v>
      </c>
      <c r="R10" s="17">
        <v>2130</v>
      </c>
      <c r="S10" s="17">
        <v>2065</v>
      </c>
      <c r="T10" s="17">
        <v>1985</v>
      </c>
      <c r="U10" s="17">
        <v>1925</v>
      </c>
      <c r="V10" s="17">
        <v>1905</v>
      </c>
      <c r="W10" s="17">
        <v>1870</v>
      </c>
      <c r="X10" s="17">
        <v>1905</v>
      </c>
      <c r="Y10" s="17">
        <v>1945</v>
      </c>
      <c r="Z10" s="17">
        <v>2050</v>
      </c>
      <c r="AA10" s="17">
        <v>2125</v>
      </c>
      <c r="AB10" s="17">
        <v>2195</v>
      </c>
      <c r="AC10" s="17">
        <v>2610</v>
      </c>
      <c r="AD10" s="17">
        <v>2635</v>
      </c>
      <c r="AE10" s="17">
        <v>2760</v>
      </c>
      <c r="AF10" s="17">
        <v>2860</v>
      </c>
      <c r="AG10" s="17">
        <v>2920</v>
      </c>
      <c r="AH10" s="17">
        <v>2885</v>
      </c>
      <c r="AI10" s="17">
        <v>2990</v>
      </c>
      <c r="AJ10" s="17">
        <v>3095</v>
      </c>
      <c r="AK10" s="17">
        <v>3190</v>
      </c>
      <c r="AL10" s="17">
        <v>3300</v>
      </c>
      <c r="AM10" s="17">
        <v>3455</v>
      </c>
      <c r="AN10" s="17">
        <v>3480</v>
      </c>
      <c r="AO10" s="17">
        <v>3500</v>
      </c>
      <c r="AP10" s="17">
        <v>3470</v>
      </c>
      <c r="AQ10" s="17">
        <v>3545</v>
      </c>
      <c r="AR10" s="17">
        <v>3575</v>
      </c>
      <c r="AS10" s="17">
        <v>3575</v>
      </c>
      <c r="AT10" s="17">
        <v>3520</v>
      </c>
      <c r="AU10" s="17">
        <v>3505</v>
      </c>
      <c r="AV10" s="17">
        <v>3625</v>
      </c>
      <c r="AW10" s="17">
        <v>3700</v>
      </c>
      <c r="AX10" s="17">
        <v>3710</v>
      </c>
      <c r="AY10" s="17">
        <v>3855</v>
      </c>
      <c r="AZ10" s="17">
        <v>3925</v>
      </c>
      <c r="BA10" s="17">
        <v>6935</v>
      </c>
      <c r="BB10" s="17">
        <v>9555</v>
      </c>
      <c r="BC10" s="17">
        <v>9175</v>
      </c>
      <c r="BD10" s="17">
        <v>9245</v>
      </c>
      <c r="BE10" s="17">
        <v>9375</v>
      </c>
      <c r="BF10" s="17">
        <v>9210</v>
      </c>
      <c r="BG10" s="17">
        <v>8850</v>
      </c>
      <c r="BH10" s="17">
        <v>8950</v>
      </c>
      <c r="BI10" s="17">
        <v>8860</v>
      </c>
      <c r="BJ10" s="17">
        <v>8825</v>
      </c>
      <c r="BK10" s="17">
        <v>9180</v>
      </c>
      <c r="BL10" s="17">
        <v>9220</v>
      </c>
      <c r="BM10" s="17">
        <v>9075</v>
      </c>
    </row>
    <row r="11" spans="1:65" x14ac:dyDescent="0.3">
      <c r="A11" s="14" t="s">
        <v>115</v>
      </c>
      <c r="B11" s="17">
        <v>2045</v>
      </c>
      <c r="C11" s="17">
        <v>2190</v>
      </c>
      <c r="D11" s="17">
        <v>2115</v>
      </c>
      <c r="E11" s="17">
        <v>1970</v>
      </c>
      <c r="F11" s="17">
        <v>1870</v>
      </c>
      <c r="G11" s="17">
        <v>1800</v>
      </c>
      <c r="H11" s="17">
        <v>1780</v>
      </c>
      <c r="I11" s="17">
        <v>1765</v>
      </c>
      <c r="J11" s="17">
        <v>1835</v>
      </c>
      <c r="K11" s="17">
        <v>1855</v>
      </c>
      <c r="L11" s="17">
        <v>1915</v>
      </c>
      <c r="M11" s="17">
        <v>1985</v>
      </c>
      <c r="N11" s="17">
        <v>2105</v>
      </c>
      <c r="O11" s="17">
        <v>2185</v>
      </c>
      <c r="P11" s="17">
        <v>2205</v>
      </c>
      <c r="Q11" s="17">
        <v>2115</v>
      </c>
      <c r="R11" s="17">
        <v>2010</v>
      </c>
      <c r="S11" s="17">
        <v>1950</v>
      </c>
      <c r="T11" s="17">
        <v>1950</v>
      </c>
      <c r="U11" s="17">
        <v>1870</v>
      </c>
      <c r="V11" s="17">
        <v>1860</v>
      </c>
      <c r="W11" s="17">
        <v>1965</v>
      </c>
      <c r="X11" s="17">
        <v>2050</v>
      </c>
      <c r="Y11" s="17">
        <v>2165</v>
      </c>
      <c r="Z11" s="17">
        <v>2275</v>
      </c>
      <c r="AA11" s="17">
        <v>2355</v>
      </c>
      <c r="AB11" s="17">
        <v>2530</v>
      </c>
      <c r="AC11" s="17">
        <v>2900</v>
      </c>
      <c r="AD11" s="17">
        <v>2785</v>
      </c>
      <c r="AE11" s="17">
        <v>2855</v>
      </c>
      <c r="AF11" s="17">
        <v>3040</v>
      </c>
      <c r="AG11" s="17">
        <v>3055</v>
      </c>
      <c r="AH11" s="17">
        <v>3090</v>
      </c>
      <c r="AI11" s="17">
        <v>3100</v>
      </c>
      <c r="AJ11" s="17">
        <v>3305</v>
      </c>
      <c r="AK11" s="17">
        <v>3440</v>
      </c>
      <c r="AL11" s="17">
        <v>3595</v>
      </c>
      <c r="AM11" s="17">
        <v>3855</v>
      </c>
      <c r="AN11" s="17">
        <v>3920</v>
      </c>
      <c r="AO11" s="17">
        <v>3815</v>
      </c>
      <c r="AP11" s="17">
        <v>3755</v>
      </c>
      <c r="AQ11" s="17">
        <v>3745</v>
      </c>
      <c r="AR11" s="17">
        <v>3695</v>
      </c>
      <c r="AS11" s="17">
        <v>3730</v>
      </c>
      <c r="AT11" s="17">
        <v>3720</v>
      </c>
      <c r="AU11" s="17">
        <v>3835</v>
      </c>
      <c r="AV11" s="17">
        <v>3935</v>
      </c>
      <c r="AW11" s="17">
        <v>4035</v>
      </c>
      <c r="AX11" s="17">
        <v>4190</v>
      </c>
      <c r="AY11" s="17">
        <v>4275</v>
      </c>
      <c r="AZ11" s="17">
        <v>4270</v>
      </c>
      <c r="BA11" s="17">
        <v>8650</v>
      </c>
      <c r="BB11" s="17">
        <v>11300</v>
      </c>
      <c r="BC11" s="17">
        <v>10560</v>
      </c>
      <c r="BD11" s="17">
        <v>10810</v>
      </c>
      <c r="BE11" s="17">
        <v>10910</v>
      </c>
      <c r="BF11" s="17">
        <v>10610</v>
      </c>
      <c r="BG11" s="17">
        <v>9985</v>
      </c>
      <c r="BH11" s="17">
        <v>10190</v>
      </c>
      <c r="BI11" s="17">
        <v>10310</v>
      </c>
      <c r="BJ11" s="17">
        <v>10185</v>
      </c>
      <c r="BK11" s="17">
        <v>10880</v>
      </c>
      <c r="BL11" s="17">
        <v>10820</v>
      </c>
      <c r="BM11" s="17">
        <v>10620</v>
      </c>
    </row>
    <row r="12" spans="1:65" x14ac:dyDescent="0.3">
      <c r="A12" s="14" t="s">
        <v>73</v>
      </c>
      <c r="B12" s="17">
        <v>970</v>
      </c>
      <c r="C12" s="17">
        <v>1075</v>
      </c>
      <c r="D12" s="17">
        <v>1105</v>
      </c>
      <c r="E12" s="17">
        <v>1050</v>
      </c>
      <c r="F12" s="17">
        <v>1015</v>
      </c>
      <c r="G12" s="17">
        <v>990</v>
      </c>
      <c r="H12" s="17">
        <v>1000</v>
      </c>
      <c r="I12" s="17">
        <v>1025</v>
      </c>
      <c r="J12" s="17">
        <v>1020</v>
      </c>
      <c r="K12" s="17">
        <v>1025</v>
      </c>
      <c r="L12" s="17">
        <v>1020</v>
      </c>
      <c r="M12" s="17">
        <v>1010</v>
      </c>
      <c r="N12" s="17">
        <v>1050</v>
      </c>
      <c r="O12" s="17">
        <v>1100</v>
      </c>
      <c r="P12" s="17">
        <v>1115</v>
      </c>
      <c r="Q12" s="17">
        <v>1065</v>
      </c>
      <c r="R12" s="17">
        <v>1055</v>
      </c>
      <c r="S12" s="17">
        <v>1025</v>
      </c>
      <c r="T12" s="17">
        <v>1010</v>
      </c>
      <c r="U12" s="17">
        <v>995</v>
      </c>
      <c r="V12" s="17">
        <v>985</v>
      </c>
      <c r="W12" s="17">
        <v>920</v>
      </c>
      <c r="X12" s="17">
        <v>945</v>
      </c>
      <c r="Y12" s="17">
        <v>1035</v>
      </c>
      <c r="Z12" s="17">
        <v>1135</v>
      </c>
      <c r="AA12" s="17">
        <v>1225</v>
      </c>
      <c r="AB12" s="17">
        <v>1275</v>
      </c>
      <c r="AC12" s="17">
        <v>1470</v>
      </c>
      <c r="AD12" s="17">
        <v>1425</v>
      </c>
      <c r="AE12" s="17">
        <v>1445</v>
      </c>
      <c r="AF12" s="17">
        <v>1460</v>
      </c>
      <c r="AG12" s="17">
        <v>1510</v>
      </c>
      <c r="AH12" s="17">
        <v>1515</v>
      </c>
      <c r="AI12" s="17">
        <v>1545</v>
      </c>
      <c r="AJ12" s="17">
        <v>1555</v>
      </c>
      <c r="AK12" s="17">
        <v>1630</v>
      </c>
      <c r="AL12" s="17">
        <v>1660</v>
      </c>
      <c r="AM12" s="17">
        <v>1765</v>
      </c>
      <c r="AN12" s="17">
        <v>1795</v>
      </c>
      <c r="AO12" s="17">
        <v>1760</v>
      </c>
      <c r="AP12" s="17">
        <v>1795</v>
      </c>
      <c r="AQ12" s="17">
        <v>1880</v>
      </c>
      <c r="AR12" s="17">
        <v>1835</v>
      </c>
      <c r="AS12" s="17">
        <v>1825</v>
      </c>
      <c r="AT12" s="17">
        <v>1840</v>
      </c>
      <c r="AU12" s="17">
        <v>1820</v>
      </c>
      <c r="AV12" s="17">
        <v>1870</v>
      </c>
      <c r="AW12" s="17">
        <v>1840</v>
      </c>
      <c r="AX12" s="17">
        <v>1870</v>
      </c>
      <c r="AY12" s="17">
        <v>1955</v>
      </c>
      <c r="AZ12" s="17">
        <v>2050</v>
      </c>
      <c r="BA12" s="17">
        <v>3580</v>
      </c>
      <c r="BB12" s="17">
        <v>5035</v>
      </c>
      <c r="BC12" s="17">
        <v>4665</v>
      </c>
      <c r="BD12" s="17">
        <v>4775</v>
      </c>
      <c r="BE12" s="17">
        <v>4870</v>
      </c>
      <c r="BF12" s="17">
        <v>4815</v>
      </c>
      <c r="BG12" s="17">
        <v>4530</v>
      </c>
      <c r="BH12" s="17">
        <v>4570</v>
      </c>
      <c r="BI12" s="17">
        <v>4550</v>
      </c>
      <c r="BJ12" s="17">
        <v>4470</v>
      </c>
      <c r="BK12" s="17">
        <v>4640</v>
      </c>
      <c r="BL12" s="17">
        <v>4725</v>
      </c>
      <c r="BM12" s="17">
        <v>4650</v>
      </c>
    </row>
    <row r="13" spans="1:65" x14ac:dyDescent="0.3">
      <c r="A13" s="14" t="s">
        <v>74</v>
      </c>
      <c r="B13" s="17">
        <v>4860</v>
      </c>
      <c r="C13" s="17">
        <v>5245</v>
      </c>
      <c r="D13" s="17">
        <v>5195</v>
      </c>
      <c r="E13" s="17">
        <v>4965</v>
      </c>
      <c r="F13" s="17">
        <v>4785</v>
      </c>
      <c r="G13" s="17">
        <v>4650</v>
      </c>
      <c r="H13" s="17">
        <v>4645</v>
      </c>
      <c r="I13" s="17">
        <v>4670</v>
      </c>
      <c r="J13" s="17">
        <v>4755</v>
      </c>
      <c r="K13" s="17">
        <v>4815</v>
      </c>
      <c r="L13" s="17">
        <v>4870</v>
      </c>
      <c r="M13" s="17">
        <v>4960</v>
      </c>
      <c r="N13" s="17">
        <v>5225</v>
      </c>
      <c r="O13" s="17">
        <v>5490</v>
      </c>
      <c r="P13" s="17">
        <v>5530</v>
      </c>
      <c r="Q13" s="17">
        <v>5390</v>
      </c>
      <c r="R13" s="17">
        <v>5195</v>
      </c>
      <c r="S13" s="17">
        <v>5040</v>
      </c>
      <c r="T13" s="17">
        <v>4945</v>
      </c>
      <c r="U13" s="17">
        <v>4785</v>
      </c>
      <c r="V13" s="17">
        <v>4755</v>
      </c>
      <c r="W13" s="17">
        <v>4755</v>
      </c>
      <c r="X13" s="17">
        <v>4900</v>
      </c>
      <c r="Y13" s="17">
        <v>5145</v>
      </c>
      <c r="Z13" s="17">
        <v>5455</v>
      </c>
      <c r="AA13" s="17">
        <v>5705</v>
      </c>
      <c r="AB13" s="17">
        <v>6000</v>
      </c>
      <c r="AC13" s="17">
        <v>6985</v>
      </c>
      <c r="AD13" s="17">
        <v>6840</v>
      </c>
      <c r="AE13" s="17">
        <v>7055</v>
      </c>
      <c r="AF13" s="17">
        <v>7360</v>
      </c>
      <c r="AG13" s="17">
        <v>7485</v>
      </c>
      <c r="AH13" s="17">
        <v>7490</v>
      </c>
      <c r="AI13" s="17">
        <v>7635</v>
      </c>
      <c r="AJ13" s="17">
        <v>7950</v>
      </c>
      <c r="AK13" s="17">
        <v>8255</v>
      </c>
      <c r="AL13" s="17">
        <v>8560</v>
      </c>
      <c r="AM13" s="17">
        <v>9075</v>
      </c>
      <c r="AN13" s="17">
        <v>9195</v>
      </c>
      <c r="AO13" s="17">
        <v>9070</v>
      </c>
      <c r="AP13" s="17">
        <v>9020</v>
      </c>
      <c r="AQ13" s="17">
        <v>9170</v>
      </c>
      <c r="AR13" s="17">
        <v>9110</v>
      </c>
      <c r="AS13" s="17">
        <v>9135</v>
      </c>
      <c r="AT13" s="17">
        <v>9080</v>
      </c>
      <c r="AU13" s="17">
        <v>9160</v>
      </c>
      <c r="AV13" s="17">
        <v>9430</v>
      </c>
      <c r="AW13" s="17">
        <v>9575</v>
      </c>
      <c r="AX13" s="17">
        <v>9770</v>
      </c>
      <c r="AY13" s="17">
        <v>10085</v>
      </c>
      <c r="AZ13" s="17">
        <v>10250</v>
      </c>
      <c r="BA13" s="17">
        <v>19165</v>
      </c>
      <c r="BB13" s="17">
        <v>25890</v>
      </c>
      <c r="BC13" s="17">
        <v>24400</v>
      </c>
      <c r="BD13" s="17">
        <v>24835</v>
      </c>
      <c r="BE13" s="17">
        <v>25155</v>
      </c>
      <c r="BF13" s="17">
        <v>24635</v>
      </c>
      <c r="BG13" s="17">
        <v>23365</v>
      </c>
      <c r="BH13" s="17">
        <v>23705</v>
      </c>
      <c r="BI13" s="17">
        <v>23720</v>
      </c>
      <c r="BJ13" s="17">
        <v>23480</v>
      </c>
      <c r="BK13" s="17">
        <v>24700</v>
      </c>
      <c r="BL13" s="17">
        <v>24770</v>
      </c>
      <c r="BM13" s="17">
        <v>24345</v>
      </c>
    </row>
    <row r="14" spans="1:65" x14ac:dyDescent="0.3">
      <c r="A14" s="14" t="s">
        <v>75</v>
      </c>
      <c r="B14" s="17">
        <v>230</v>
      </c>
      <c r="C14" s="17">
        <v>240</v>
      </c>
      <c r="D14" s="17">
        <v>230</v>
      </c>
      <c r="E14" s="17">
        <v>230</v>
      </c>
      <c r="F14" s="17">
        <v>235</v>
      </c>
      <c r="G14" s="17">
        <v>220</v>
      </c>
      <c r="H14" s="17">
        <v>210</v>
      </c>
      <c r="I14" s="17">
        <v>220</v>
      </c>
      <c r="J14" s="17">
        <v>245</v>
      </c>
      <c r="K14" s="17">
        <v>230</v>
      </c>
      <c r="L14" s="17">
        <v>235</v>
      </c>
      <c r="M14" s="17">
        <v>250</v>
      </c>
      <c r="N14" s="17">
        <v>245</v>
      </c>
      <c r="O14" s="17">
        <v>260</v>
      </c>
      <c r="P14" s="17">
        <v>265</v>
      </c>
      <c r="Q14" s="17">
        <v>255</v>
      </c>
      <c r="R14" s="17">
        <v>260</v>
      </c>
      <c r="S14" s="17">
        <v>270</v>
      </c>
      <c r="T14" s="17">
        <v>285</v>
      </c>
      <c r="U14" s="17">
        <v>255</v>
      </c>
      <c r="V14" s="17">
        <v>250</v>
      </c>
      <c r="W14" s="17">
        <v>255</v>
      </c>
      <c r="X14" s="17">
        <v>260</v>
      </c>
      <c r="Y14" s="17">
        <v>255</v>
      </c>
      <c r="Z14" s="17">
        <v>265</v>
      </c>
      <c r="AA14" s="17">
        <v>260</v>
      </c>
      <c r="AB14" s="17">
        <v>275</v>
      </c>
      <c r="AC14" s="17">
        <v>325</v>
      </c>
      <c r="AD14" s="17">
        <v>320</v>
      </c>
      <c r="AE14" s="17">
        <v>345</v>
      </c>
      <c r="AF14" s="17">
        <v>350</v>
      </c>
      <c r="AG14" s="17">
        <v>365</v>
      </c>
      <c r="AH14" s="17">
        <v>370</v>
      </c>
      <c r="AI14" s="17">
        <v>375</v>
      </c>
      <c r="AJ14" s="17">
        <v>390</v>
      </c>
      <c r="AK14" s="17">
        <v>390</v>
      </c>
      <c r="AL14" s="17">
        <v>430</v>
      </c>
      <c r="AM14" s="17">
        <v>455</v>
      </c>
      <c r="AN14" s="17">
        <v>445</v>
      </c>
      <c r="AO14" s="17">
        <v>450</v>
      </c>
      <c r="AP14" s="17">
        <v>440</v>
      </c>
      <c r="AQ14" s="17">
        <v>440</v>
      </c>
      <c r="AR14" s="17">
        <v>450</v>
      </c>
      <c r="AS14" s="17">
        <v>455</v>
      </c>
      <c r="AT14" s="17">
        <v>465</v>
      </c>
      <c r="AU14" s="17">
        <v>480</v>
      </c>
      <c r="AV14" s="17">
        <v>470</v>
      </c>
      <c r="AW14" s="17">
        <v>500</v>
      </c>
      <c r="AX14" s="17">
        <v>500</v>
      </c>
      <c r="AY14" s="17">
        <v>520</v>
      </c>
      <c r="AZ14" s="17">
        <v>540</v>
      </c>
      <c r="BA14" s="17">
        <v>1025</v>
      </c>
      <c r="BB14" s="17">
        <v>1450</v>
      </c>
      <c r="BC14" s="17">
        <v>1325</v>
      </c>
      <c r="BD14" s="17">
        <v>1375</v>
      </c>
      <c r="BE14" s="17">
        <v>1405</v>
      </c>
      <c r="BF14" s="17">
        <v>1365</v>
      </c>
      <c r="BG14" s="17">
        <v>1275</v>
      </c>
      <c r="BH14" s="17">
        <v>1270</v>
      </c>
      <c r="BI14" s="17">
        <v>1305</v>
      </c>
      <c r="BJ14" s="17">
        <v>1265</v>
      </c>
      <c r="BK14" s="17">
        <v>1320</v>
      </c>
      <c r="BL14" s="17">
        <v>1305</v>
      </c>
      <c r="BM14" s="17">
        <v>1275</v>
      </c>
    </row>
    <row r="15" spans="1:65" x14ac:dyDescent="0.3">
      <c r="A15" s="14" t="s">
        <v>76</v>
      </c>
      <c r="B15" s="17">
        <v>295</v>
      </c>
      <c r="C15" s="17">
        <v>340</v>
      </c>
      <c r="D15" s="17">
        <v>330</v>
      </c>
      <c r="E15" s="17">
        <v>330</v>
      </c>
      <c r="F15" s="17">
        <v>325</v>
      </c>
      <c r="G15" s="17">
        <v>325</v>
      </c>
      <c r="H15" s="17">
        <v>330</v>
      </c>
      <c r="I15" s="17">
        <v>325</v>
      </c>
      <c r="J15" s="17">
        <v>315</v>
      </c>
      <c r="K15" s="17">
        <v>325</v>
      </c>
      <c r="L15" s="17">
        <v>315</v>
      </c>
      <c r="M15" s="17">
        <v>300</v>
      </c>
      <c r="N15" s="17">
        <v>320</v>
      </c>
      <c r="O15" s="17">
        <v>355</v>
      </c>
      <c r="P15" s="17">
        <v>370</v>
      </c>
      <c r="Q15" s="17">
        <v>340</v>
      </c>
      <c r="R15" s="17">
        <v>320</v>
      </c>
      <c r="S15" s="17">
        <v>315</v>
      </c>
      <c r="T15" s="17">
        <v>330</v>
      </c>
      <c r="U15" s="17">
        <v>320</v>
      </c>
      <c r="V15" s="17">
        <v>320</v>
      </c>
      <c r="W15" s="17">
        <v>325</v>
      </c>
      <c r="X15" s="17">
        <v>325</v>
      </c>
      <c r="Y15" s="17">
        <v>330</v>
      </c>
      <c r="Z15" s="17">
        <v>350</v>
      </c>
      <c r="AA15" s="17">
        <v>350</v>
      </c>
      <c r="AB15" s="17">
        <v>375</v>
      </c>
      <c r="AC15" s="17">
        <v>415</v>
      </c>
      <c r="AD15" s="17">
        <v>405</v>
      </c>
      <c r="AE15" s="17">
        <v>405</v>
      </c>
      <c r="AF15" s="17">
        <v>460</v>
      </c>
      <c r="AG15" s="17">
        <v>435</v>
      </c>
      <c r="AH15" s="17">
        <v>440</v>
      </c>
      <c r="AI15" s="17">
        <v>440</v>
      </c>
      <c r="AJ15" s="17">
        <v>465</v>
      </c>
      <c r="AK15" s="17">
        <v>485</v>
      </c>
      <c r="AL15" s="17">
        <v>490</v>
      </c>
      <c r="AM15" s="17">
        <v>515</v>
      </c>
      <c r="AN15" s="17">
        <v>540</v>
      </c>
      <c r="AO15" s="17">
        <v>525</v>
      </c>
      <c r="AP15" s="17">
        <v>545</v>
      </c>
      <c r="AQ15" s="17">
        <v>560</v>
      </c>
      <c r="AR15" s="17">
        <v>535</v>
      </c>
      <c r="AS15" s="17">
        <v>535</v>
      </c>
      <c r="AT15" s="17">
        <v>525</v>
      </c>
      <c r="AU15" s="17">
        <v>550</v>
      </c>
      <c r="AV15" s="17">
        <v>560</v>
      </c>
      <c r="AW15" s="17">
        <v>570</v>
      </c>
      <c r="AX15" s="17">
        <v>550</v>
      </c>
      <c r="AY15" s="17">
        <v>575</v>
      </c>
      <c r="AZ15" s="17">
        <v>575</v>
      </c>
      <c r="BA15" s="17">
        <v>1220</v>
      </c>
      <c r="BB15" s="17">
        <v>1855</v>
      </c>
      <c r="BC15" s="17">
        <v>1685</v>
      </c>
      <c r="BD15" s="17">
        <v>1715</v>
      </c>
      <c r="BE15" s="17">
        <v>1795</v>
      </c>
      <c r="BF15" s="17">
        <v>1750</v>
      </c>
      <c r="BG15" s="17">
        <v>1635</v>
      </c>
      <c r="BH15" s="17">
        <v>1695</v>
      </c>
      <c r="BI15" s="17">
        <v>1690</v>
      </c>
      <c r="BJ15" s="17">
        <v>1605</v>
      </c>
      <c r="BK15" s="17">
        <v>1675</v>
      </c>
      <c r="BL15" s="17">
        <v>1655</v>
      </c>
      <c r="BM15" s="17">
        <v>1600</v>
      </c>
    </row>
    <row r="16" spans="1:65" x14ac:dyDescent="0.3">
      <c r="A16" s="14" t="s">
        <v>77</v>
      </c>
      <c r="B16" s="17">
        <v>240</v>
      </c>
      <c r="C16" s="17">
        <v>255</v>
      </c>
      <c r="D16" s="17">
        <v>250</v>
      </c>
      <c r="E16" s="17">
        <v>255</v>
      </c>
      <c r="F16" s="17">
        <v>240</v>
      </c>
      <c r="G16" s="17">
        <v>220</v>
      </c>
      <c r="H16" s="17">
        <v>230</v>
      </c>
      <c r="I16" s="17">
        <v>215</v>
      </c>
      <c r="J16" s="17">
        <v>235</v>
      </c>
      <c r="K16" s="17">
        <v>240</v>
      </c>
      <c r="L16" s="17">
        <v>240</v>
      </c>
      <c r="M16" s="17">
        <v>245</v>
      </c>
      <c r="N16" s="17">
        <v>255</v>
      </c>
      <c r="O16" s="17">
        <v>265</v>
      </c>
      <c r="P16" s="17">
        <v>275</v>
      </c>
      <c r="Q16" s="17">
        <v>275</v>
      </c>
      <c r="R16" s="17">
        <v>260</v>
      </c>
      <c r="S16" s="17">
        <v>265</v>
      </c>
      <c r="T16" s="17">
        <v>260</v>
      </c>
      <c r="U16" s="17">
        <v>270</v>
      </c>
      <c r="V16" s="17">
        <v>260</v>
      </c>
      <c r="W16" s="17">
        <v>285</v>
      </c>
      <c r="X16" s="17">
        <v>300</v>
      </c>
      <c r="Y16" s="17">
        <v>310</v>
      </c>
      <c r="Z16" s="17">
        <v>335</v>
      </c>
      <c r="AA16" s="17">
        <v>370</v>
      </c>
      <c r="AB16" s="17">
        <v>365</v>
      </c>
      <c r="AC16" s="17">
        <v>440</v>
      </c>
      <c r="AD16" s="17">
        <v>410</v>
      </c>
      <c r="AE16" s="17">
        <v>430</v>
      </c>
      <c r="AF16" s="17">
        <v>445</v>
      </c>
      <c r="AG16" s="17">
        <v>465</v>
      </c>
      <c r="AH16" s="17">
        <v>480</v>
      </c>
      <c r="AI16" s="17">
        <v>485</v>
      </c>
      <c r="AJ16" s="17">
        <v>495</v>
      </c>
      <c r="AK16" s="17">
        <v>500</v>
      </c>
      <c r="AL16" s="17">
        <v>495</v>
      </c>
      <c r="AM16" s="17">
        <v>545</v>
      </c>
      <c r="AN16" s="17">
        <v>565</v>
      </c>
      <c r="AO16" s="17">
        <v>555</v>
      </c>
      <c r="AP16" s="17">
        <v>560</v>
      </c>
      <c r="AQ16" s="17">
        <v>575</v>
      </c>
      <c r="AR16" s="17">
        <v>575</v>
      </c>
      <c r="AS16" s="17">
        <v>560</v>
      </c>
      <c r="AT16" s="17">
        <v>575</v>
      </c>
      <c r="AU16" s="17">
        <v>595</v>
      </c>
      <c r="AV16" s="17">
        <v>595</v>
      </c>
      <c r="AW16" s="17">
        <v>605</v>
      </c>
      <c r="AX16" s="17">
        <v>620</v>
      </c>
      <c r="AY16" s="17">
        <v>615</v>
      </c>
      <c r="AZ16" s="17">
        <v>625</v>
      </c>
      <c r="BA16" s="17">
        <v>1280</v>
      </c>
      <c r="BB16" s="17">
        <v>1585</v>
      </c>
      <c r="BC16" s="17">
        <v>1450</v>
      </c>
      <c r="BD16" s="17">
        <v>1505</v>
      </c>
      <c r="BE16" s="17">
        <v>1595</v>
      </c>
      <c r="BF16" s="17">
        <v>1540</v>
      </c>
      <c r="BG16" s="17">
        <v>1445</v>
      </c>
      <c r="BH16" s="17">
        <v>1445</v>
      </c>
      <c r="BI16" s="17">
        <v>1450</v>
      </c>
      <c r="BJ16" s="17">
        <v>1385</v>
      </c>
      <c r="BK16" s="17">
        <v>1515</v>
      </c>
      <c r="BL16" s="17">
        <v>1500</v>
      </c>
      <c r="BM16" s="17">
        <v>1455</v>
      </c>
    </row>
    <row r="17" spans="1:65" x14ac:dyDescent="0.3">
      <c r="A17" s="14" t="s">
        <v>78</v>
      </c>
      <c r="B17" s="17">
        <v>200</v>
      </c>
      <c r="C17" s="17">
        <v>220</v>
      </c>
      <c r="D17" s="17">
        <v>210</v>
      </c>
      <c r="E17" s="17">
        <v>190</v>
      </c>
      <c r="F17" s="17">
        <v>180</v>
      </c>
      <c r="G17" s="17">
        <v>165</v>
      </c>
      <c r="H17" s="17">
        <v>155</v>
      </c>
      <c r="I17" s="17">
        <v>165</v>
      </c>
      <c r="J17" s="17">
        <v>160</v>
      </c>
      <c r="K17" s="17">
        <v>165</v>
      </c>
      <c r="L17" s="17">
        <v>170</v>
      </c>
      <c r="M17" s="17">
        <v>185</v>
      </c>
      <c r="N17" s="17">
        <v>205</v>
      </c>
      <c r="O17" s="17">
        <v>225</v>
      </c>
      <c r="P17" s="17">
        <v>220</v>
      </c>
      <c r="Q17" s="17">
        <v>210</v>
      </c>
      <c r="R17" s="17">
        <v>215</v>
      </c>
      <c r="S17" s="17">
        <v>205</v>
      </c>
      <c r="T17" s="17">
        <v>185</v>
      </c>
      <c r="U17" s="17">
        <v>180</v>
      </c>
      <c r="V17" s="17">
        <v>180</v>
      </c>
      <c r="W17" s="17">
        <v>170</v>
      </c>
      <c r="X17" s="17">
        <v>180</v>
      </c>
      <c r="Y17" s="17">
        <v>200</v>
      </c>
      <c r="Z17" s="17">
        <v>215</v>
      </c>
      <c r="AA17" s="17">
        <v>200</v>
      </c>
      <c r="AB17" s="17">
        <v>200</v>
      </c>
      <c r="AC17" s="17">
        <v>245</v>
      </c>
      <c r="AD17" s="17">
        <v>245</v>
      </c>
      <c r="AE17" s="17">
        <v>255</v>
      </c>
      <c r="AF17" s="17">
        <v>310</v>
      </c>
      <c r="AG17" s="17">
        <v>285</v>
      </c>
      <c r="AH17" s="17">
        <v>300</v>
      </c>
      <c r="AI17" s="17">
        <v>305</v>
      </c>
      <c r="AJ17" s="17">
        <v>325</v>
      </c>
      <c r="AK17" s="17">
        <v>330</v>
      </c>
      <c r="AL17" s="17">
        <v>335</v>
      </c>
      <c r="AM17" s="17">
        <v>390</v>
      </c>
      <c r="AN17" s="17">
        <v>410</v>
      </c>
      <c r="AO17" s="17">
        <v>400</v>
      </c>
      <c r="AP17" s="17">
        <v>410</v>
      </c>
      <c r="AQ17" s="17">
        <v>380</v>
      </c>
      <c r="AR17" s="17">
        <v>375</v>
      </c>
      <c r="AS17" s="17">
        <v>385</v>
      </c>
      <c r="AT17" s="17">
        <v>365</v>
      </c>
      <c r="AU17" s="17">
        <v>370</v>
      </c>
      <c r="AV17" s="17">
        <v>395</v>
      </c>
      <c r="AW17" s="17">
        <v>425</v>
      </c>
      <c r="AX17" s="17">
        <v>430</v>
      </c>
      <c r="AY17" s="17">
        <v>450</v>
      </c>
      <c r="AZ17" s="17">
        <v>455</v>
      </c>
      <c r="BA17" s="17">
        <v>885</v>
      </c>
      <c r="BB17" s="17">
        <v>1260</v>
      </c>
      <c r="BC17" s="17">
        <v>1210</v>
      </c>
      <c r="BD17" s="17">
        <v>1200</v>
      </c>
      <c r="BE17" s="17">
        <v>1175</v>
      </c>
      <c r="BF17" s="17">
        <v>1170</v>
      </c>
      <c r="BG17" s="17">
        <v>1115</v>
      </c>
      <c r="BH17" s="17">
        <v>1175</v>
      </c>
      <c r="BI17" s="17">
        <v>1185</v>
      </c>
      <c r="BJ17" s="17">
        <v>1210</v>
      </c>
      <c r="BK17" s="17">
        <v>1290</v>
      </c>
      <c r="BL17" s="17">
        <v>1285</v>
      </c>
      <c r="BM17" s="17">
        <v>1250</v>
      </c>
    </row>
    <row r="18" spans="1:65" x14ac:dyDescent="0.3">
      <c r="A18" s="14" t="s">
        <v>79</v>
      </c>
      <c r="B18" s="17">
        <v>380</v>
      </c>
      <c r="C18" s="17">
        <v>395</v>
      </c>
      <c r="D18" s="17">
        <v>375</v>
      </c>
      <c r="E18" s="17">
        <v>335</v>
      </c>
      <c r="F18" s="17">
        <v>315</v>
      </c>
      <c r="G18" s="17">
        <v>335</v>
      </c>
      <c r="H18" s="17">
        <v>335</v>
      </c>
      <c r="I18" s="17">
        <v>340</v>
      </c>
      <c r="J18" s="17">
        <v>355</v>
      </c>
      <c r="K18" s="17">
        <v>360</v>
      </c>
      <c r="L18" s="17">
        <v>380</v>
      </c>
      <c r="M18" s="17">
        <v>390</v>
      </c>
      <c r="N18" s="17">
        <v>415</v>
      </c>
      <c r="O18" s="17">
        <v>415</v>
      </c>
      <c r="P18" s="17">
        <v>425</v>
      </c>
      <c r="Q18" s="17">
        <v>410</v>
      </c>
      <c r="R18" s="17">
        <v>375</v>
      </c>
      <c r="S18" s="17">
        <v>355</v>
      </c>
      <c r="T18" s="17">
        <v>375</v>
      </c>
      <c r="U18" s="17">
        <v>350</v>
      </c>
      <c r="V18" s="17">
        <v>355</v>
      </c>
      <c r="W18" s="17">
        <v>405</v>
      </c>
      <c r="X18" s="17">
        <v>425</v>
      </c>
      <c r="Y18" s="17">
        <v>445</v>
      </c>
      <c r="Z18" s="17">
        <v>465</v>
      </c>
      <c r="AA18" s="17">
        <v>520</v>
      </c>
      <c r="AB18" s="17">
        <v>575</v>
      </c>
      <c r="AC18" s="17">
        <v>675</v>
      </c>
      <c r="AD18" s="17">
        <v>630</v>
      </c>
      <c r="AE18" s="17">
        <v>640</v>
      </c>
      <c r="AF18" s="17">
        <v>645</v>
      </c>
      <c r="AG18" s="17">
        <v>660</v>
      </c>
      <c r="AH18" s="17">
        <v>665</v>
      </c>
      <c r="AI18" s="17">
        <v>655</v>
      </c>
      <c r="AJ18" s="17">
        <v>705</v>
      </c>
      <c r="AK18" s="17">
        <v>745</v>
      </c>
      <c r="AL18" s="17">
        <v>775</v>
      </c>
      <c r="AM18" s="17">
        <v>825</v>
      </c>
      <c r="AN18" s="17">
        <v>845</v>
      </c>
      <c r="AO18" s="17">
        <v>820</v>
      </c>
      <c r="AP18" s="17">
        <v>800</v>
      </c>
      <c r="AQ18" s="17">
        <v>785</v>
      </c>
      <c r="AR18" s="17">
        <v>775</v>
      </c>
      <c r="AS18" s="17">
        <v>785</v>
      </c>
      <c r="AT18" s="17">
        <v>820</v>
      </c>
      <c r="AU18" s="17">
        <v>840</v>
      </c>
      <c r="AV18" s="17">
        <v>870</v>
      </c>
      <c r="AW18" s="17">
        <v>870</v>
      </c>
      <c r="AX18" s="17">
        <v>915</v>
      </c>
      <c r="AY18" s="17">
        <v>940</v>
      </c>
      <c r="AZ18" s="17">
        <v>915</v>
      </c>
      <c r="BA18" s="17">
        <v>2060</v>
      </c>
      <c r="BB18" s="17">
        <v>2545</v>
      </c>
      <c r="BC18" s="17">
        <v>2400</v>
      </c>
      <c r="BD18" s="17">
        <v>2455</v>
      </c>
      <c r="BE18" s="17">
        <v>2470</v>
      </c>
      <c r="BF18" s="17">
        <v>2380</v>
      </c>
      <c r="BG18" s="17">
        <v>2215</v>
      </c>
      <c r="BH18" s="17">
        <v>2235</v>
      </c>
      <c r="BI18" s="17">
        <v>2260</v>
      </c>
      <c r="BJ18" s="17">
        <v>2275</v>
      </c>
      <c r="BK18" s="17">
        <v>2460</v>
      </c>
      <c r="BL18" s="17">
        <v>2455</v>
      </c>
      <c r="BM18" s="17">
        <v>2430</v>
      </c>
    </row>
    <row r="19" spans="1:65" x14ac:dyDescent="0.3">
      <c r="A19" s="14" t="s">
        <v>80</v>
      </c>
      <c r="B19" s="17">
        <v>695</v>
      </c>
      <c r="C19" s="17">
        <v>740</v>
      </c>
      <c r="D19" s="17">
        <v>720</v>
      </c>
      <c r="E19" s="17">
        <v>635</v>
      </c>
      <c r="F19" s="17">
        <v>580</v>
      </c>
      <c r="G19" s="17">
        <v>540</v>
      </c>
      <c r="H19" s="17">
        <v>515</v>
      </c>
      <c r="I19" s="17">
        <v>505</v>
      </c>
      <c r="J19" s="17">
        <v>530</v>
      </c>
      <c r="K19" s="17">
        <v>530</v>
      </c>
      <c r="L19" s="17">
        <v>575</v>
      </c>
      <c r="M19" s="17">
        <v>610</v>
      </c>
      <c r="N19" s="17">
        <v>665</v>
      </c>
      <c r="O19" s="17">
        <v>670</v>
      </c>
      <c r="P19" s="17">
        <v>640</v>
      </c>
      <c r="Q19" s="17">
        <v>625</v>
      </c>
      <c r="R19" s="17">
        <v>585</v>
      </c>
      <c r="S19" s="17">
        <v>540</v>
      </c>
      <c r="T19" s="17">
        <v>520</v>
      </c>
      <c r="U19" s="17">
        <v>495</v>
      </c>
      <c r="V19" s="17">
        <v>495</v>
      </c>
      <c r="W19" s="17">
        <v>515</v>
      </c>
      <c r="X19" s="17">
        <v>555</v>
      </c>
      <c r="Y19" s="17">
        <v>625</v>
      </c>
      <c r="Z19" s="17">
        <v>645</v>
      </c>
      <c r="AA19" s="17">
        <v>650</v>
      </c>
      <c r="AB19" s="17">
        <v>740</v>
      </c>
      <c r="AC19" s="17">
        <v>805</v>
      </c>
      <c r="AD19" s="17">
        <v>770</v>
      </c>
      <c r="AE19" s="17">
        <v>785</v>
      </c>
      <c r="AF19" s="17">
        <v>835</v>
      </c>
      <c r="AG19" s="17">
        <v>850</v>
      </c>
      <c r="AH19" s="17">
        <v>840</v>
      </c>
      <c r="AI19" s="17">
        <v>840</v>
      </c>
      <c r="AJ19" s="17">
        <v>925</v>
      </c>
      <c r="AK19" s="17">
        <v>990</v>
      </c>
      <c r="AL19" s="17">
        <v>1070</v>
      </c>
      <c r="AM19" s="17">
        <v>1125</v>
      </c>
      <c r="AN19" s="17">
        <v>1115</v>
      </c>
      <c r="AO19" s="17">
        <v>1060</v>
      </c>
      <c r="AP19" s="17">
        <v>1000</v>
      </c>
      <c r="AQ19" s="17">
        <v>1010</v>
      </c>
      <c r="AR19" s="17">
        <v>985</v>
      </c>
      <c r="AS19" s="17">
        <v>1010</v>
      </c>
      <c r="AT19" s="17">
        <v>975</v>
      </c>
      <c r="AU19" s="17">
        <v>1005</v>
      </c>
      <c r="AV19" s="17">
        <v>1050</v>
      </c>
      <c r="AW19" s="17">
        <v>1065</v>
      </c>
      <c r="AX19" s="17">
        <v>1175</v>
      </c>
      <c r="AY19" s="17">
        <v>1170</v>
      </c>
      <c r="AZ19" s="17">
        <v>1160</v>
      </c>
      <c r="BA19" s="17">
        <v>2185</v>
      </c>
      <c r="BB19" s="17">
        <v>2605</v>
      </c>
      <c r="BC19" s="17">
        <v>2490</v>
      </c>
      <c r="BD19" s="17">
        <v>2555</v>
      </c>
      <c r="BE19" s="17">
        <v>2465</v>
      </c>
      <c r="BF19" s="17">
        <v>2405</v>
      </c>
      <c r="BG19" s="17">
        <v>2305</v>
      </c>
      <c r="BH19" s="17">
        <v>2365</v>
      </c>
      <c r="BI19" s="17">
        <v>2425</v>
      </c>
      <c r="BJ19" s="17">
        <v>2450</v>
      </c>
      <c r="BK19" s="17">
        <v>2615</v>
      </c>
      <c r="BL19" s="17">
        <v>2620</v>
      </c>
      <c r="BM19" s="17">
        <v>2615</v>
      </c>
    </row>
    <row r="20" spans="1:65" x14ac:dyDescent="0.3">
      <c r="A20" s="14" t="s">
        <v>116</v>
      </c>
      <c r="B20" s="17">
        <v>1815</v>
      </c>
      <c r="C20" s="17">
        <v>1950</v>
      </c>
      <c r="D20" s="17">
        <v>1885</v>
      </c>
      <c r="E20" s="17">
        <v>1745</v>
      </c>
      <c r="F20" s="17">
        <v>1635</v>
      </c>
      <c r="G20" s="17">
        <v>1585</v>
      </c>
      <c r="H20" s="17">
        <v>1570</v>
      </c>
      <c r="I20" s="17">
        <v>1545</v>
      </c>
      <c r="J20" s="17">
        <v>1595</v>
      </c>
      <c r="K20" s="17">
        <v>1620</v>
      </c>
      <c r="L20" s="17">
        <v>1680</v>
      </c>
      <c r="M20" s="17">
        <v>1735</v>
      </c>
      <c r="N20" s="17">
        <v>1860</v>
      </c>
      <c r="O20" s="17">
        <v>1930</v>
      </c>
      <c r="P20" s="17">
        <v>1935</v>
      </c>
      <c r="Q20" s="17">
        <v>1860</v>
      </c>
      <c r="R20" s="17">
        <v>1755</v>
      </c>
      <c r="S20" s="17">
        <v>1685</v>
      </c>
      <c r="T20" s="17">
        <v>1665</v>
      </c>
      <c r="U20" s="17">
        <v>1615</v>
      </c>
      <c r="V20" s="17">
        <v>1610</v>
      </c>
      <c r="W20" s="17">
        <v>1710</v>
      </c>
      <c r="X20" s="17">
        <v>1790</v>
      </c>
      <c r="Y20" s="17">
        <v>1910</v>
      </c>
      <c r="Z20" s="17">
        <v>2010</v>
      </c>
      <c r="AA20" s="17">
        <v>2090</v>
      </c>
      <c r="AB20" s="17">
        <v>2255</v>
      </c>
      <c r="AC20" s="17">
        <v>2575</v>
      </c>
      <c r="AD20" s="17">
        <v>2460</v>
      </c>
      <c r="AE20" s="17">
        <v>2515</v>
      </c>
      <c r="AF20" s="17">
        <v>2690</v>
      </c>
      <c r="AG20" s="17">
        <v>2695</v>
      </c>
      <c r="AH20" s="17">
        <v>2720</v>
      </c>
      <c r="AI20" s="17">
        <v>2725</v>
      </c>
      <c r="AJ20" s="17">
        <v>2910</v>
      </c>
      <c r="AK20" s="17">
        <v>3050</v>
      </c>
      <c r="AL20" s="17">
        <v>3170</v>
      </c>
      <c r="AM20" s="17">
        <v>3400</v>
      </c>
      <c r="AN20" s="17">
        <v>3470</v>
      </c>
      <c r="AO20" s="17">
        <v>3360</v>
      </c>
      <c r="AP20" s="17">
        <v>3315</v>
      </c>
      <c r="AQ20" s="17">
        <v>3305</v>
      </c>
      <c r="AR20" s="17">
        <v>3245</v>
      </c>
      <c r="AS20" s="17">
        <v>3275</v>
      </c>
      <c r="AT20" s="17">
        <v>3260</v>
      </c>
      <c r="AU20" s="17">
        <v>3355</v>
      </c>
      <c r="AV20" s="17">
        <v>3465</v>
      </c>
      <c r="AW20" s="17">
        <v>3535</v>
      </c>
      <c r="AX20" s="17">
        <v>3690</v>
      </c>
      <c r="AY20" s="17">
        <v>3755</v>
      </c>
      <c r="AZ20" s="17">
        <v>3730</v>
      </c>
      <c r="BA20" s="17">
        <v>7625</v>
      </c>
      <c r="BB20" s="17">
        <v>9850</v>
      </c>
      <c r="BC20" s="17">
        <v>9235</v>
      </c>
      <c r="BD20" s="17">
        <v>9435</v>
      </c>
      <c r="BE20" s="17">
        <v>9505</v>
      </c>
      <c r="BF20" s="17">
        <v>9245</v>
      </c>
      <c r="BG20" s="17">
        <v>8715</v>
      </c>
      <c r="BH20" s="17">
        <v>8915</v>
      </c>
      <c r="BI20" s="17">
        <v>9005</v>
      </c>
      <c r="BJ20" s="17">
        <v>8920</v>
      </c>
      <c r="BK20" s="17">
        <v>9560</v>
      </c>
      <c r="BL20" s="17">
        <v>9515</v>
      </c>
      <c r="BM20" s="17">
        <v>9345</v>
      </c>
    </row>
    <row r="21" spans="1:65" x14ac:dyDescent="0.3">
      <c r="A21" s="14" t="s">
        <v>117</v>
      </c>
      <c r="B21" s="17">
        <v>3050</v>
      </c>
      <c r="C21" s="17">
        <v>3295</v>
      </c>
      <c r="D21" s="17">
        <v>3315</v>
      </c>
      <c r="E21" s="17">
        <v>3220</v>
      </c>
      <c r="F21" s="17">
        <v>3155</v>
      </c>
      <c r="G21" s="17">
        <v>3065</v>
      </c>
      <c r="H21" s="17">
        <v>3075</v>
      </c>
      <c r="I21" s="17">
        <v>3120</v>
      </c>
      <c r="J21" s="17">
        <v>3160</v>
      </c>
      <c r="K21" s="17">
        <v>3190</v>
      </c>
      <c r="L21" s="17">
        <v>3195</v>
      </c>
      <c r="M21" s="17">
        <v>3220</v>
      </c>
      <c r="N21" s="17">
        <v>3365</v>
      </c>
      <c r="O21" s="17">
        <v>3560</v>
      </c>
      <c r="P21" s="17">
        <v>3595</v>
      </c>
      <c r="Q21" s="17">
        <v>3530</v>
      </c>
      <c r="R21" s="17">
        <v>3440</v>
      </c>
      <c r="S21" s="17">
        <v>3360</v>
      </c>
      <c r="T21" s="17">
        <v>3280</v>
      </c>
      <c r="U21" s="17">
        <v>3175</v>
      </c>
      <c r="V21" s="17">
        <v>3145</v>
      </c>
      <c r="W21" s="17">
        <v>3050</v>
      </c>
      <c r="X21" s="17">
        <v>3110</v>
      </c>
      <c r="Y21" s="17">
        <v>3235</v>
      </c>
      <c r="Z21" s="17">
        <v>3450</v>
      </c>
      <c r="AA21" s="17">
        <v>3615</v>
      </c>
      <c r="AB21" s="17">
        <v>3740</v>
      </c>
      <c r="AC21" s="17">
        <v>4410</v>
      </c>
      <c r="AD21" s="17">
        <v>4375</v>
      </c>
      <c r="AE21" s="17">
        <v>4545</v>
      </c>
      <c r="AF21" s="17">
        <v>4670</v>
      </c>
      <c r="AG21" s="17">
        <v>4790</v>
      </c>
      <c r="AH21" s="17">
        <v>4770</v>
      </c>
      <c r="AI21" s="17">
        <v>4910</v>
      </c>
      <c r="AJ21" s="17">
        <v>5035</v>
      </c>
      <c r="AK21" s="17">
        <v>5210</v>
      </c>
      <c r="AL21" s="17">
        <v>5390</v>
      </c>
      <c r="AM21" s="17">
        <v>5675</v>
      </c>
      <c r="AN21" s="17">
        <v>5725</v>
      </c>
      <c r="AO21" s="17">
        <v>5710</v>
      </c>
      <c r="AP21" s="17">
        <v>5705</v>
      </c>
      <c r="AQ21" s="17">
        <v>5865</v>
      </c>
      <c r="AR21" s="17">
        <v>5860</v>
      </c>
      <c r="AS21" s="17">
        <v>5860</v>
      </c>
      <c r="AT21" s="17">
        <v>5820</v>
      </c>
      <c r="AU21" s="17">
        <v>5805</v>
      </c>
      <c r="AV21" s="17">
        <v>5965</v>
      </c>
      <c r="AW21" s="17">
        <v>6040</v>
      </c>
      <c r="AX21" s="17">
        <v>6085</v>
      </c>
      <c r="AY21" s="17">
        <v>6330</v>
      </c>
      <c r="AZ21" s="17">
        <v>6520</v>
      </c>
      <c r="BA21" s="17">
        <v>11540</v>
      </c>
      <c r="BB21" s="17">
        <v>16040</v>
      </c>
      <c r="BC21" s="17">
        <v>15165</v>
      </c>
      <c r="BD21" s="17">
        <v>15400</v>
      </c>
      <c r="BE21" s="17">
        <v>15650</v>
      </c>
      <c r="BF21" s="17">
        <v>15390</v>
      </c>
      <c r="BG21" s="17">
        <v>14655</v>
      </c>
      <c r="BH21" s="17">
        <v>14790</v>
      </c>
      <c r="BI21" s="17">
        <v>14715</v>
      </c>
      <c r="BJ21" s="17">
        <v>14560</v>
      </c>
      <c r="BK21" s="17">
        <v>15140</v>
      </c>
      <c r="BL21" s="17">
        <v>15250</v>
      </c>
      <c r="BM21" s="17">
        <v>15000</v>
      </c>
    </row>
    <row r="22" spans="1:65" x14ac:dyDescent="0.3">
      <c r="A22" s="11" t="s">
        <v>120</v>
      </c>
      <c r="B22" s="17">
        <v>40185</v>
      </c>
      <c r="C22" s="17">
        <v>42295</v>
      </c>
      <c r="D22" s="17">
        <v>42600</v>
      </c>
      <c r="E22" s="17">
        <v>41625</v>
      </c>
      <c r="F22" s="17">
        <v>40390</v>
      </c>
      <c r="G22" s="17">
        <v>39055</v>
      </c>
      <c r="H22" s="17">
        <v>38830</v>
      </c>
      <c r="I22" s="17">
        <v>39005</v>
      </c>
      <c r="J22" s="17">
        <v>38945</v>
      </c>
      <c r="K22" s="17">
        <v>39810</v>
      </c>
      <c r="L22" s="17">
        <v>40080</v>
      </c>
      <c r="M22" s="17">
        <v>40220</v>
      </c>
      <c r="N22" s="17">
        <v>41890</v>
      </c>
      <c r="O22" s="17">
        <v>44075</v>
      </c>
      <c r="P22" s="17">
        <v>45355</v>
      </c>
      <c r="Q22" s="17">
        <v>45620</v>
      </c>
      <c r="R22" s="17">
        <v>44510</v>
      </c>
      <c r="S22" s="17">
        <v>43240</v>
      </c>
      <c r="T22" s="17">
        <v>42770</v>
      </c>
      <c r="U22" s="17">
        <v>42670</v>
      </c>
      <c r="V22" s="17">
        <v>42870</v>
      </c>
      <c r="W22" s="17">
        <v>43070</v>
      </c>
      <c r="X22" s="17">
        <v>43610</v>
      </c>
      <c r="Y22" s="17">
        <v>44635</v>
      </c>
      <c r="Z22" s="17">
        <v>46655</v>
      </c>
      <c r="AA22" s="17">
        <v>49575</v>
      </c>
      <c r="AB22" s="17">
        <v>50805</v>
      </c>
      <c r="AC22" s="17">
        <v>54460</v>
      </c>
      <c r="AD22" s="17">
        <v>51820</v>
      </c>
      <c r="AE22" s="17">
        <v>51335</v>
      </c>
      <c r="AF22" s="17">
        <v>51965</v>
      </c>
      <c r="AG22" s="17">
        <v>53220</v>
      </c>
      <c r="AH22" s="17">
        <v>53875</v>
      </c>
      <c r="AI22" s="17">
        <v>55255</v>
      </c>
      <c r="AJ22" s="17">
        <v>57495</v>
      </c>
      <c r="AK22" s="17">
        <v>59785</v>
      </c>
      <c r="AL22" s="17">
        <v>61940</v>
      </c>
      <c r="AM22" s="17">
        <v>66505</v>
      </c>
      <c r="AN22" s="17">
        <v>67325</v>
      </c>
      <c r="AO22" s="17">
        <v>67440</v>
      </c>
      <c r="AP22" s="17">
        <v>67100</v>
      </c>
      <c r="AQ22" s="17">
        <v>67855</v>
      </c>
      <c r="AR22" s="17">
        <v>67910</v>
      </c>
      <c r="AS22" s="17">
        <v>68800</v>
      </c>
      <c r="AT22" s="17">
        <v>68385</v>
      </c>
      <c r="AU22" s="17">
        <v>69765</v>
      </c>
      <c r="AV22" s="17">
        <v>70950</v>
      </c>
      <c r="AW22" s="17">
        <v>71590</v>
      </c>
      <c r="AX22" s="17">
        <v>72780</v>
      </c>
      <c r="AY22" s="17">
        <v>75595</v>
      </c>
      <c r="AZ22" s="17">
        <v>75690</v>
      </c>
      <c r="BA22" s="17">
        <v>146175</v>
      </c>
      <c r="BB22" s="17">
        <v>183160</v>
      </c>
      <c r="BC22" s="17">
        <v>173540</v>
      </c>
      <c r="BD22" s="17">
        <v>177465</v>
      </c>
      <c r="BE22" s="17">
        <v>180915</v>
      </c>
      <c r="BF22" s="17">
        <v>175205</v>
      </c>
      <c r="BG22" s="17">
        <v>164650</v>
      </c>
      <c r="BH22" s="17">
        <v>167305</v>
      </c>
      <c r="BI22" s="17">
        <v>165640</v>
      </c>
      <c r="BJ22" s="17">
        <v>162855</v>
      </c>
      <c r="BK22" s="17">
        <v>171590</v>
      </c>
      <c r="BL22" s="17">
        <v>171255</v>
      </c>
      <c r="BM22" s="17">
        <v>168365</v>
      </c>
    </row>
    <row r="23" spans="1:65" x14ac:dyDescent="0.3">
      <c r="A23" s="14" t="s">
        <v>127</v>
      </c>
      <c r="B23" s="17">
        <v>612080</v>
      </c>
      <c r="C23" s="17">
        <v>634725</v>
      </c>
      <c r="D23" s="17">
        <v>638775</v>
      </c>
      <c r="E23" s="17">
        <v>630975</v>
      </c>
      <c r="F23" s="17">
        <v>621960</v>
      </c>
      <c r="G23" s="17">
        <v>610745</v>
      </c>
      <c r="H23" s="17">
        <v>607515</v>
      </c>
      <c r="I23" s="17">
        <v>613435</v>
      </c>
      <c r="J23" s="17">
        <v>612205</v>
      </c>
      <c r="K23" s="17">
        <v>612275</v>
      </c>
      <c r="L23" s="17">
        <v>606750</v>
      </c>
      <c r="M23" s="17">
        <v>600915</v>
      </c>
      <c r="N23" s="17">
        <v>617440</v>
      </c>
      <c r="O23" s="17">
        <v>641545</v>
      </c>
      <c r="P23" s="17">
        <v>657050</v>
      </c>
      <c r="Q23" s="17">
        <v>662795</v>
      </c>
      <c r="R23" s="17">
        <v>656765</v>
      </c>
      <c r="S23" s="17">
        <v>648715</v>
      </c>
      <c r="T23" s="17">
        <v>643485</v>
      </c>
      <c r="U23" s="17">
        <v>645780</v>
      </c>
      <c r="V23" s="17">
        <v>644825</v>
      </c>
      <c r="W23" s="17">
        <v>643420</v>
      </c>
      <c r="X23" s="17">
        <v>641250</v>
      </c>
      <c r="Y23" s="17">
        <v>648130</v>
      </c>
      <c r="Z23" s="17">
        <v>670475</v>
      </c>
      <c r="AA23" s="17">
        <v>706970</v>
      </c>
      <c r="AB23" s="17">
        <v>722750</v>
      </c>
      <c r="AC23" s="17">
        <v>751250</v>
      </c>
      <c r="AD23" s="17">
        <v>734830</v>
      </c>
      <c r="AE23" s="17">
        <v>727930</v>
      </c>
      <c r="AF23" s="17">
        <v>728440</v>
      </c>
      <c r="AG23" s="17">
        <v>739645</v>
      </c>
      <c r="AH23" s="17">
        <v>751880</v>
      </c>
      <c r="AI23" s="17">
        <v>765680</v>
      </c>
      <c r="AJ23" s="17">
        <v>778325</v>
      </c>
      <c r="AK23" s="17">
        <v>796815</v>
      </c>
      <c r="AL23" s="17">
        <v>826180</v>
      </c>
      <c r="AM23" s="17">
        <v>875840</v>
      </c>
      <c r="AN23" s="17">
        <v>900650</v>
      </c>
      <c r="AO23" s="17">
        <v>915240</v>
      </c>
      <c r="AP23" s="17">
        <v>922775</v>
      </c>
      <c r="AQ23" s="17">
        <v>942115</v>
      </c>
      <c r="AR23" s="17">
        <v>949770</v>
      </c>
      <c r="AS23" s="17">
        <v>965275</v>
      </c>
      <c r="AT23" s="17">
        <v>969255</v>
      </c>
      <c r="AU23" s="17">
        <v>987540</v>
      </c>
      <c r="AV23" s="17">
        <v>998185</v>
      </c>
      <c r="AW23" s="17">
        <v>1003150</v>
      </c>
      <c r="AX23" s="17">
        <v>1014875</v>
      </c>
      <c r="AY23" s="17">
        <v>1050875</v>
      </c>
      <c r="AZ23" s="17">
        <v>1063505</v>
      </c>
      <c r="BA23" s="17">
        <v>1764725</v>
      </c>
      <c r="BB23" s="17">
        <v>2264855</v>
      </c>
      <c r="BC23" s="17">
        <v>2200615</v>
      </c>
      <c r="BD23" s="17">
        <v>2241155</v>
      </c>
      <c r="BE23" s="17">
        <v>2282005</v>
      </c>
      <c r="BF23" s="17">
        <v>2262510</v>
      </c>
      <c r="BG23" s="17">
        <v>2188335</v>
      </c>
      <c r="BH23" s="17">
        <v>2225600</v>
      </c>
      <c r="BI23" s="17">
        <v>2216785</v>
      </c>
      <c r="BJ23" s="17">
        <v>2189260</v>
      </c>
      <c r="BK23" s="17">
        <v>2295430</v>
      </c>
      <c r="BL23" s="17">
        <v>2294110</v>
      </c>
      <c r="BM23" s="17">
        <v>2271355</v>
      </c>
    </row>
    <row r="24" spans="1:65" x14ac:dyDescent="0.3">
      <c r="A24" s="14" t="s">
        <v>81</v>
      </c>
      <c r="B24" s="17">
        <v>656585</v>
      </c>
      <c r="C24" s="17">
        <v>680745</v>
      </c>
      <c r="D24" s="17">
        <v>684770</v>
      </c>
      <c r="E24" s="17">
        <v>675870</v>
      </c>
      <c r="F24" s="17">
        <v>665720</v>
      </c>
      <c r="G24" s="17">
        <v>653450</v>
      </c>
      <c r="H24" s="17">
        <v>649995</v>
      </c>
      <c r="I24" s="17">
        <v>656395</v>
      </c>
      <c r="J24" s="17">
        <v>654525</v>
      </c>
      <c r="K24" s="17">
        <v>653620</v>
      </c>
      <c r="L24" s="17">
        <v>647230</v>
      </c>
      <c r="M24" s="17">
        <v>640515</v>
      </c>
      <c r="N24" s="17">
        <v>658240</v>
      </c>
      <c r="O24" s="17">
        <v>683790</v>
      </c>
      <c r="P24" s="17">
        <v>699870</v>
      </c>
      <c r="Q24" s="17">
        <v>705025</v>
      </c>
      <c r="R24" s="17">
        <v>697365</v>
      </c>
      <c r="S24" s="17">
        <v>688145</v>
      </c>
      <c r="T24" s="17">
        <v>682270</v>
      </c>
      <c r="U24" s="17">
        <v>684520</v>
      </c>
      <c r="V24" s="17">
        <v>682730</v>
      </c>
      <c r="W24" s="17">
        <v>680710</v>
      </c>
      <c r="X24" s="17">
        <v>678405</v>
      </c>
      <c r="Y24" s="17">
        <v>685840</v>
      </c>
      <c r="Z24" s="17">
        <v>709980</v>
      </c>
      <c r="AA24" s="17">
        <v>749115</v>
      </c>
      <c r="AB24" s="17">
        <v>765600</v>
      </c>
      <c r="AC24" s="17">
        <v>795520</v>
      </c>
      <c r="AD24" s="17">
        <v>778030</v>
      </c>
      <c r="AE24" s="17">
        <v>771115</v>
      </c>
      <c r="AF24" s="17">
        <v>771920</v>
      </c>
      <c r="AG24" s="17">
        <v>783685</v>
      </c>
      <c r="AH24" s="17">
        <v>796315</v>
      </c>
      <c r="AI24" s="17">
        <v>810375</v>
      </c>
      <c r="AJ24" s="17">
        <v>823820</v>
      </c>
      <c r="AK24" s="17">
        <v>843570</v>
      </c>
      <c r="AL24" s="17">
        <v>875345</v>
      </c>
      <c r="AM24" s="17">
        <v>928000</v>
      </c>
      <c r="AN24" s="17">
        <v>954375</v>
      </c>
      <c r="AO24" s="17">
        <v>969010</v>
      </c>
      <c r="AP24" s="17">
        <v>976715</v>
      </c>
      <c r="AQ24" s="17">
        <v>997440</v>
      </c>
      <c r="AR24" s="17">
        <v>1004985</v>
      </c>
      <c r="AS24" s="17">
        <v>1022045</v>
      </c>
      <c r="AT24" s="17">
        <v>1026545</v>
      </c>
      <c r="AU24" s="17">
        <v>1044940</v>
      </c>
      <c r="AV24" s="17">
        <v>1056905</v>
      </c>
      <c r="AW24" s="17">
        <v>1062110</v>
      </c>
      <c r="AX24" s="17">
        <v>1073885</v>
      </c>
      <c r="AY24" s="17">
        <v>1111250</v>
      </c>
      <c r="AZ24" s="17">
        <v>1123770</v>
      </c>
      <c r="BA24" s="17">
        <v>1868965</v>
      </c>
      <c r="BB24" s="17">
        <v>2382930</v>
      </c>
      <c r="BC24" s="17">
        <v>2315230</v>
      </c>
      <c r="BD24" s="17">
        <v>2359125</v>
      </c>
      <c r="BE24" s="17">
        <v>2400910</v>
      </c>
      <c r="BF24" s="17">
        <v>2378430</v>
      </c>
      <c r="BG24" s="17">
        <v>2299050</v>
      </c>
      <c r="BH24" s="17">
        <v>2337230</v>
      </c>
      <c r="BI24" s="17">
        <v>2327000</v>
      </c>
      <c r="BJ24" s="17">
        <v>2297820</v>
      </c>
      <c r="BK24" s="17">
        <v>2408420</v>
      </c>
      <c r="BL24" s="17">
        <v>2406260</v>
      </c>
      <c r="BM24" s="17">
        <v>2381795</v>
      </c>
    </row>
    <row r="26" spans="1:65" x14ac:dyDescent="0.3">
      <c r="A26" s="10" t="s">
        <v>60</v>
      </c>
    </row>
    <row r="27" spans="1:65" x14ac:dyDescent="0.3">
      <c r="A27" s="10" t="s">
        <v>61</v>
      </c>
    </row>
    <row r="28" spans="1:65" x14ac:dyDescent="0.3">
      <c r="A28" s="10" t="s">
        <v>62</v>
      </c>
    </row>
    <row r="29" spans="1:65" x14ac:dyDescent="0.3">
      <c r="A29" s="10" t="s">
        <v>63</v>
      </c>
    </row>
    <row r="30" spans="1:65" x14ac:dyDescent="0.3">
      <c r="A30" s="10" t="s">
        <v>64</v>
      </c>
    </row>
    <row r="31" spans="1:65" x14ac:dyDescent="0.3">
      <c r="A31" s="10" t="s">
        <v>65</v>
      </c>
    </row>
  </sheetData>
  <mergeCells count="1">
    <mergeCell ref="A3:J3"/>
  </mergeCells>
  <phoneticPr fontId="9"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M31"/>
  <sheetViews>
    <sheetView topLeftCell="A7" workbookViewId="0">
      <pane xSplit="1" topLeftCell="BE1" activePane="topRight" state="frozen"/>
      <selection activeCell="A24" sqref="A24"/>
      <selection pane="topRight" activeCell="BN9" sqref="BN9"/>
    </sheetView>
  </sheetViews>
  <sheetFormatPr defaultRowHeight="14" x14ac:dyDescent="0.3"/>
  <cols>
    <col min="1" max="1" width="25" style="9" customWidth="1" collapsed="1"/>
    <col min="2" max="53" width="14.6328125" style="9" customWidth="1" collapsed="1"/>
    <col min="54" max="78" width="14.6328125" style="9" customWidth="1"/>
    <col min="79" max="16384" width="8.7265625" style="9"/>
  </cols>
  <sheetData>
    <row r="1" spans="1:65" ht="15.5" x14ac:dyDescent="0.3">
      <c r="A1" s="8" t="s">
        <v>0</v>
      </c>
    </row>
    <row r="2" spans="1:65" x14ac:dyDescent="0.3">
      <c r="A2" s="10" t="s">
        <v>119</v>
      </c>
    </row>
    <row r="3" spans="1:65" ht="28.5" customHeight="1" x14ac:dyDescent="0.3">
      <c r="A3" s="19" t="s">
        <v>113</v>
      </c>
      <c r="B3" s="19"/>
      <c r="C3" s="19"/>
      <c r="D3" s="19"/>
      <c r="E3" s="19"/>
      <c r="F3" s="19"/>
      <c r="G3" s="19"/>
      <c r="H3" s="19"/>
      <c r="I3" s="19"/>
      <c r="J3" s="19"/>
    </row>
    <row r="5" spans="1:65" x14ac:dyDescent="0.3">
      <c r="A5" s="11" t="s">
        <v>1</v>
      </c>
      <c r="B5" s="11" t="s">
        <v>2</v>
      </c>
    </row>
    <row r="6" spans="1:65" x14ac:dyDescent="0.3">
      <c r="A6" s="11" t="s">
        <v>3</v>
      </c>
      <c r="B6" s="11" t="s">
        <v>4</v>
      </c>
    </row>
    <row r="7" spans="1:65" x14ac:dyDescent="0.3">
      <c r="A7" s="11" t="s">
        <v>5</v>
      </c>
      <c r="B7" s="11" t="s">
        <v>66</v>
      </c>
    </row>
    <row r="9" spans="1:65" ht="26" customHeight="1" x14ac:dyDescent="0.3">
      <c r="A9" s="12" t="s">
        <v>59</v>
      </c>
      <c r="B9" s="16" t="s">
        <v>7</v>
      </c>
      <c r="C9" s="16" t="s">
        <v>8</v>
      </c>
      <c r="D9" s="16" t="s">
        <v>9</v>
      </c>
      <c r="E9" s="16" t="s">
        <v>10</v>
      </c>
      <c r="F9" s="16" t="s">
        <v>11</v>
      </c>
      <c r="G9" s="16" t="s">
        <v>12</v>
      </c>
      <c r="H9" s="16" t="s">
        <v>13</v>
      </c>
      <c r="I9" s="16" t="s">
        <v>14</v>
      </c>
      <c r="J9" s="16" t="s">
        <v>15</v>
      </c>
      <c r="K9" s="16" t="s">
        <v>16</v>
      </c>
      <c r="L9" s="16" t="s">
        <v>17</v>
      </c>
      <c r="M9" s="16" t="s">
        <v>18</v>
      </c>
      <c r="N9" s="16" t="s">
        <v>19</v>
      </c>
      <c r="O9" s="16" t="s">
        <v>20</v>
      </c>
      <c r="P9" s="16" t="s">
        <v>21</v>
      </c>
      <c r="Q9" s="16" t="s">
        <v>22</v>
      </c>
      <c r="R9" s="16" t="s">
        <v>23</v>
      </c>
      <c r="S9" s="16" t="s">
        <v>24</v>
      </c>
      <c r="T9" s="16" t="s">
        <v>25</v>
      </c>
      <c r="U9" s="16" t="s">
        <v>26</v>
      </c>
      <c r="V9" s="16" t="s">
        <v>27</v>
      </c>
      <c r="W9" s="16" t="s">
        <v>28</v>
      </c>
      <c r="X9" s="16" t="s">
        <v>29</v>
      </c>
      <c r="Y9" s="16" t="s">
        <v>30</v>
      </c>
      <c r="Z9" s="16" t="s">
        <v>31</v>
      </c>
      <c r="AA9" s="16" t="s">
        <v>32</v>
      </c>
      <c r="AB9" s="16" t="s">
        <v>33</v>
      </c>
      <c r="AC9" s="16" t="s">
        <v>34</v>
      </c>
      <c r="AD9" s="16" t="s">
        <v>35</v>
      </c>
      <c r="AE9" s="16" t="s">
        <v>36</v>
      </c>
      <c r="AF9" s="16" t="s">
        <v>37</v>
      </c>
      <c r="AG9" s="16" t="s">
        <v>38</v>
      </c>
      <c r="AH9" s="16" t="s">
        <v>39</v>
      </c>
      <c r="AI9" s="16" t="s">
        <v>40</v>
      </c>
      <c r="AJ9" s="16" t="s">
        <v>41</v>
      </c>
      <c r="AK9" s="16" t="s">
        <v>42</v>
      </c>
      <c r="AL9" s="16" t="s">
        <v>43</v>
      </c>
      <c r="AM9" s="16" t="s">
        <v>44</v>
      </c>
      <c r="AN9" s="16" t="s">
        <v>45</v>
      </c>
      <c r="AO9" s="16" t="s">
        <v>46</v>
      </c>
      <c r="AP9" s="16" t="s">
        <v>47</v>
      </c>
      <c r="AQ9" s="16" t="s">
        <v>48</v>
      </c>
      <c r="AR9" s="16" t="s">
        <v>49</v>
      </c>
      <c r="AS9" s="16" t="s">
        <v>50</v>
      </c>
      <c r="AT9" s="16" t="s">
        <v>51</v>
      </c>
      <c r="AU9" s="16" t="s">
        <v>52</v>
      </c>
      <c r="AV9" s="16" t="s">
        <v>53</v>
      </c>
      <c r="AW9" s="16" t="s">
        <v>54</v>
      </c>
      <c r="AX9" s="16" t="s">
        <v>55</v>
      </c>
      <c r="AY9" s="16" t="s">
        <v>56</v>
      </c>
      <c r="AZ9" s="16" t="s">
        <v>57</v>
      </c>
      <c r="BA9" s="16" t="s">
        <v>58</v>
      </c>
      <c r="BB9" s="16" t="s">
        <v>114</v>
      </c>
      <c r="BC9" s="16" t="s">
        <v>118</v>
      </c>
      <c r="BD9" s="16" t="s">
        <v>121</v>
      </c>
      <c r="BE9" s="16" t="s">
        <v>122</v>
      </c>
      <c r="BF9" s="16" t="s">
        <v>123</v>
      </c>
      <c r="BG9" s="16" t="s">
        <v>124</v>
      </c>
      <c r="BH9" s="16" t="s">
        <v>125</v>
      </c>
      <c r="BI9" s="16" t="s">
        <v>126</v>
      </c>
      <c r="BJ9" s="16" t="s">
        <v>128</v>
      </c>
      <c r="BK9" s="16" t="s">
        <v>129</v>
      </c>
      <c r="BL9" s="16" t="s">
        <v>130</v>
      </c>
      <c r="BM9" s="16" t="s">
        <v>131</v>
      </c>
    </row>
    <row r="10" spans="1:65" x14ac:dyDescent="0.3">
      <c r="A10" s="14" t="s">
        <v>72</v>
      </c>
      <c r="B10" s="15">
        <v>1.5</v>
      </c>
      <c r="C10" s="15">
        <v>1.6</v>
      </c>
      <c r="D10" s="15">
        <v>1.6</v>
      </c>
      <c r="E10" s="15">
        <v>1.5</v>
      </c>
      <c r="F10" s="15">
        <v>1.5</v>
      </c>
      <c r="G10" s="15">
        <v>1.5</v>
      </c>
      <c r="H10" s="15">
        <v>1.5</v>
      </c>
      <c r="I10" s="15">
        <v>1.5</v>
      </c>
      <c r="J10" s="15">
        <v>1.5</v>
      </c>
      <c r="K10" s="15">
        <v>1.5</v>
      </c>
      <c r="L10" s="15">
        <v>1.5</v>
      </c>
      <c r="M10" s="15">
        <v>1.5</v>
      </c>
      <c r="N10" s="15">
        <v>1.6</v>
      </c>
      <c r="O10" s="15">
        <v>1.7</v>
      </c>
      <c r="P10" s="15">
        <v>1.7</v>
      </c>
      <c r="Q10" s="15">
        <v>1.7</v>
      </c>
      <c r="R10" s="15">
        <v>1.7</v>
      </c>
      <c r="S10" s="15">
        <v>1.6</v>
      </c>
      <c r="T10" s="15">
        <v>1.6</v>
      </c>
      <c r="U10" s="15">
        <v>1.5</v>
      </c>
      <c r="V10" s="15">
        <v>1.5</v>
      </c>
      <c r="W10" s="15">
        <v>1.5</v>
      </c>
      <c r="X10" s="15">
        <v>1.5</v>
      </c>
      <c r="Y10" s="15">
        <v>1.5</v>
      </c>
      <c r="Z10" s="15">
        <v>1.6</v>
      </c>
      <c r="AA10" s="15">
        <v>1.7</v>
      </c>
      <c r="AB10" s="15">
        <v>1.7</v>
      </c>
      <c r="AC10" s="15">
        <v>2.1</v>
      </c>
      <c r="AD10" s="15">
        <v>2.1</v>
      </c>
      <c r="AE10" s="15">
        <v>2.2000000000000002</v>
      </c>
      <c r="AF10" s="15">
        <v>2.2999999999999998</v>
      </c>
      <c r="AG10" s="15">
        <v>2.2999999999999998</v>
      </c>
      <c r="AH10" s="15">
        <v>2.2999999999999998</v>
      </c>
      <c r="AI10" s="15">
        <v>2.4</v>
      </c>
      <c r="AJ10" s="15">
        <v>2.5</v>
      </c>
      <c r="AK10" s="15">
        <v>2.5</v>
      </c>
      <c r="AL10" s="15">
        <v>2.7</v>
      </c>
      <c r="AM10" s="15">
        <v>2.8</v>
      </c>
      <c r="AN10" s="15">
        <v>2.8</v>
      </c>
      <c r="AO10" s="15">
        <v>2.8</v>
      </c>
      <c r="AP10" s="15">
        <v>2.8</v>
      </c>
      <c r="AQ10" s="15">
        <v>2.8</v>
      </c>
      <c r="AR10" s="15">
        <v>2.9</v>
      </c>
      <c r="AS10" s="15">
        <v>2.9</v>
      </c>
      <c r="AT10" s="15">
        <v>2.8</v>
      </c>
      <c r="AU10" s="15">
        <v>2.8</v>
      </c>
      <c r="AV10" s="15">
        <v>2.9</v>
      </c>
      <c r="AW10" s="15">
        <v>3</v>
      </c>
      <c r="AX10" s="15">
        <v>3</v>
      </c>
      <c r="AY10" s="15">
        <v>3.1</v>
      </c>
      <c r="AZ10" s="15">
        <v>3.2</v>
      </c>
      <c r="BA10" s="15">
        <v>5.6</v>
      </c>
      <c r="BB10" s="15">
        <v>7.7</v>
      </c>
      <c r="BC10" s="15">
        <v>7.4</v>
      </c>
      <c r="BD10" s="15">
        <v>7.4</v>
      </c>
      <c r="BE10" s="15">
        <v>7.5</v>
      </c>
      <c r="BF10" s="15">
        <v>7.4</v>
      </c>
      <c r="BG10" s="15">
        <v>7.1</v>
      </c>
      <c r="BH10" s="15">
        <v>7.2</v>
      </c>
      <c r="BI10" s="15">
        <v>7.1</v>
      </c>
      <c r="BJ10" s="15">
        <v>7.1</v>
      </c>
      <c r="BK10" s="15">
        <v>7.4</v>
      </c>
      <c r="BL10" s="15">
        <v>7.4</v>
      </c>
      <c r="BM10" s="15">
        <v>7.3</v>
      </c>
    </row>
    <row r="11" spans="1:65" x14ac:dyDescent="0.3">
      <c r="A11" s="14" t="s">
        <v>115</v>
      </c>
      <c r="B11" s="15">
        <v>0.9</v>
      </c>
      <c r="C11" s="15">
        <v>0.9</v>
      </c>
      <c r="D11" s="15">
        <v>0.9</v>
      </c>
      <c r="E11" s="15">
        <v>0.8</v>
      </c>
      <c r="F11" s="15">
        <v>0.8</v>
      </c>
      <c r="G11" s="15">
        <v>0.8</v>
      </c>
      <c r="H11" s="15">
        <v>0.8</v>
      </c>
      <c r="I11" s="15">
        <v>0.7</v>
      </c>
      <c r="J11" s="15">
        <v>0.8</v>
      </c>
      <c r="K11" s="15">
        <v>0.8</v>
      </c>
      <c r="L11" s="15">
        <v>0.8</v>
      </c>
      <c r="M11" s="15">
        <v>0.8</v>
      </c>
      <c r="N11" s="15">
        <v>0.9</v>
      </c>
      <c r="O11" s="15">
        <v>0.9</v>
      </c>
      <c r="P11" s="15">
        <v>0.9</v>
      </c>
      <c r="Q11" s="15">
        <v>0.9</v>
      </c>
      <c r="R11" s="15">
        <v>0.9</v>
      </c>
      <c r="S11" s="15">
        <v>0.8</v>
      </c>
      <c r="T11" s="15">
        <v>0.8</v>
      </c>
      <c r="U11" s="15">
        <v>0.8</v>
      </c>
      <c r="V11" s="15">
        <v>0.8</v>
      </c>
      <c r="W11" s="15">
        <v>0.8</v>
      </c>
      <c r="X11" s="15">
        <v>0.9</v>
      </c>
      <c r="Y11" s="15">
        <v>0.9</v>
      </c>
      <c r="Z11" s="15">
        <v>1</v>
      </c>
      <c r="AA11" s="15">
        <v>1</v>
      </c>
      <c r="AB11" s="15">
        <v>1.1000000000000001</v>
      </c>
      <c r="AC11" s="15">
        <v>1.2</v>
      </c>
      <c r="AD11" s="15">
        <v>1.2</v>
      </c>
      <c r="AE11" s="15">
        <v>1.2</v>
      </c>
      <c r="AF11" s="15">
        <v>1.3</v>
      </c>
      <c r="AG11" s="15">
        <v>1.3</v>
      </c>
      <c r="AH11" s="15">
        <v>1.3</v>
      </c>
      <c r="AI11" s="15">
        <v>1.3</v>
      </c>
      <c r="AJ11" s="15">
        <v>1.4</v>
      </c>
      <c r="AK11" s="15">
        <v>1.5</v>
      </c>
      <c r="AL11" s="15">
        <v>1.5</v>
      </c>
      <c r="AM11" s="15">
        <v>1.6</v>
      </c>
      <c r="AN11" s="15">
        <v>1.7</v>
      </c>
      <c r="AO11" s="15">
        <v>1.6</v>
      </c>
      <c r="AP11" s="15">
        <v>1.6</v>
      </c>
      <c r="AQ11" s="15">
        <v>1.6</v>
      </c>
      <c r="AR11" s="15">
        <v>1.6</v>
      </c>
      <c r="AS11" s="15">
        <v>1.6</v>
      </c>
      <c r="AT11" s="15">
        <v>1.6</v>
      </c>
      <c r="AU11" s="15">
        <v>1.6</v>
      </c>
      <c r="AV11" s="15">
        <v>1.7</v>
      </c>
      <c r="AW11" s="15">
        <v>1.7</v>
      </c>
      <c r="AX11" s="15">
        <v>1.8</v>
      </c>
      <c r="AY11" s="15">
        <v>1.8</v>
      </c>
      <c r="AZ11" s="15">
        <v>1.8</v>
      </c>
      <c r="BA11" s="15">
        <v>3.7</v>
      </c>
      <c r="BB11" s="15">
        <v>4.8</v>
      </c>
      <c r="BC11" s="15">
        <v>4.5</v>
      </c>
      <c r="BD11" s="15">
        <v>4.5999999999999996</v>
      </c>
      <c r="BE11" s="15">
        <v>4.5999999999999996</v>
      </c>
      <c r="BF11" s="15">
        <v>4.5</v>
      </c>
      <c r="BG11" s="15">
        <v>4.2</v>
      </c>
      <c r="BH11" s="15">
        <v>4.3</v>
      </c>
      <c r="BI11" s="15">
        <v>4.4000000000000004</v>
      </c>
      <c r="BJ11" s="15">
        <v>4.3</v>
      </c>
      <c r="BK11" s="15">
        <v>4.5999999999999996</v>
      </c>
      <c r="BL11" s="15">
        <v>4.5999999999999996</v>
      </c>
      <c r="BM11" s="15">
        <v>4.5</v>
      </c>
    </row>
    <row r="12" spans="1:65" x14ac:dyDescent="0.3">
      <c r="A12" s="14" t="s">
        <v>73</v>
      </c>
      <c r="B12" s="15">
        <v>1.1000000000000001</v>
      </c>
      <c r="C12" s="15">
        <v>1.2</v>
      </c>
      <c r="D12" s="15">
        <v>1.2</v>
      </c>
      <c r="E12" s="15">
        <v>1.2</v>
      </c>
      <c r="F12" s="15">
        <v>1.1000000000000001</v>
      </c>
      <c r="G12" s="15">
        <v>1.1000000000000001</v>
      </c>
      <c r="H12" s="15">
        <v>1.1000000000000001</v>
      </c>
      <c r="I12" s="15">
        <v>1.1000000000000001</v>
      </c>
      <c r="J12" s="15">
        <v>1.1000000000000001</v>
      </c>
      <c r="K12" s="15">
        <v>1.1000000000000001</v>
      </c>
      <c r="L12" s="15">
        <v>1.1000000000000001</v>
      </c>
      <c r="M12" s="15">
        <v>1.1000000000000001</v>
      </c>
      <c r="N12" s="15">
        <v>1.2</v>
      </c>
      <c r="O12" s="15">
        <v>1.2</v>
      </c>
      <c r="P12" s="15">
        <v>1.2</v>
      </c>
      <c r="Q12" s="15">
        <v>1.2</v>
      </c>
      <c r="R12" s="15">
        <v>1.2</v>
      </c>
      <c r="S12" s="15">
        <v>1.1000000000000001</v>
      </c>
      <c r="T12" s="15">
        <v>1.1000000000000001</v>
      </c>
      <c r="U12" s="15">
        <v>1.1000000000000001</v>
      </c>
      <c r="V12" s="15">
        <v>1.1000000000000001</v>
      </c>
      <c r="W12" s="15">
        <v>1</v>
      </c>
      <c r="X12" s="15">
        <v>1</v>
      </c>
      <c r="Y12" s="15">
        <v>1.1000000000000001</v>
      </c>
      <c r="Z12" s="15">
        <v>1.3</v>
      </c>
      <c r="AA12" s="15">
        <v>1.4</v>
      </c>
      <c r="AB12" s="15">
        <v>1.4</v>
      </c>
      <c r="AC12" s="15">
        <v>1.6</v>
      </c>
      <c r="AD12" s="15">
        <v>1.6</v>
      </c>
      <c r="AE12" s="15">
        <v>1.6</v>
      </c>
      <c r="AF12" s="15">
        <v>1.6</v>
      </c>
      <c r="AG12" s="15">
        <v>1.7</v>
      </c>
      <c r="AH12" s="15">
        <v>1.7</v>
      </c>
      <c r="AI12" s="15">
        <v>1.7</v>
      </c>
      <c r="AJ12" s="15">
        <v>1.7</v>
      </c>
      <c r="AK12" s="15">
        <v>1.8</v>
      </c>
      <c r="AL12" s="15">
        <v>1.9</v>
      </c>
      <c r="AM12" s="15">
        <v>2</v>
      </c>
      <c r="AN12" s="15">
        <v>2</v>
      </c>
      <c r="AO12" s="15">
        <v>2</v>
      </c>
      <c r="AP12" s="15">
        <v>2</v>
      </c>
      <c r="AQ12" s="15">
        <v>2.1</v>
      </c>
      <c r="AR12" s="15">
        <v>2</v>
      </c>
      <c r="AS12" s="15">
        <v>2</v>
      </c>
      <c r="AT12" s="15">
        <v>2.1</v>
      </c>
      <c r="AU12" s="15">
        <v>2</v>
      </c>
      <c r="AV12" s="15">
        <v>2.1</v>
      </c>
      <c r="AW12" s="15">
        <v>2.1</v>
      </c>
      <c r="AX12" s="15">
        <v>2.1</v>
      </c>
      <c r="AY12" s="15">
        <v>2.2000000000000002</v>
      </c>
      <c r="AZ12" s="15">
        <v>2.2999999999999998</v>
      </c>
      <c r="BA12" s="15">
        <v>4</v>
      </c>
      <c r="BB12" s="15">
        <v>5.6</v>
      </c>
      <c r="BC12" s="15">
        <v>5.2</v>
      </c>
      <c r="BD12" s="15">
        <v>5.3</v>
      </c>
      <c r="BE12" s="15">
        <v>5.4</v>
      </c>
      <c r="BF12" s="15">
        <v>5.4</v>
      </c>
      <c r="BG12" s="15">
        <v>5</v>
      </c>
      <c r="BH12" s="15">
        <v>5.0999999999999996</v>
      </c>
      <c r="BI12" s="15">
        <v>5.0999999999999996</v>
      </c>
      <c r="BJ12" s="15">
        <v>5</v>
      </c>
      <c r="BK12" s="15">
        <v>5.2</v>
      </c>
      <c r="BL12" s="15">
        <v>5.3</v>
      </c>
      <c r="BM12" s="15">
        <v>5.2</v>
      </c>
    </row>
    <row r="13" spans="1:65" x14ac:dyDescent="0.3">
      <c r="A13" s="14" t="s">
        <v>74</v>
      </c>
      <c r="B13" s="15">
        <v>1.1000000000000001</v>
      </c>
      <c r="C13" s="15">
        <v>1.2</v>
      </c>
      <c r="D13" s="15">
        <v>1.1000000000000001</v>
      </c>
      <c r="E13" s="15">
        <v>1.1000000000000001</v>
      </c>
      <c r="F13" s="15">
        <v>1.1000000000000001</v>
      </c>
      <c r="G13" s="15">
        <v>1</v>
      </c>
      <c r="H13" s="15">
        <v>1</v>
      </c>
      <c r="I13" s="15">
        <v>1</v>
      </c>
      <c r="J13" s="15">
        <v>1</v>
      </c>
      <c r="K13" s="15">
        <v>1.1000000000000001</v>
      </c>
      <c r="L13" s="15">
        <v>1.1000000000000001</v>
      </c>
      <c r="M13" s="15">
        <v>1.1000000000000001</v>
      </c>
      <c r="N13" s="15">
        <v>1.2</v>
      </c>
      <c r="O13" s="15">
        <v>1.2</v>
      </c>
      <c r="P13" s="15">
        <v>1.2</v>
      </c>
      <c r="Q13" s="15">
        <v>1.2</v>
      </c>
      <c r="R13" s="15">
        <v>1.1000000000000001</v>
      </c>
      <c r="S13" s="15">
        <v>1.1000000000000001</v>
      </c>
      <c r="T13" s="15">
        <v>1.1000000000000001</v>
      </c>
      <c r="U13" s="15">
        <v>1.1000000000000001</v>
      </c>
      <c r="V13" s="15">
        <v>1</v>
      </c>
      <c r="W13" s="15">
        <v>1</v>
      </c>
      <c r="X13" s="15">
        <v>1.1000000000000001</v>
      </c>
      <c r="Y13" s="15">
        <v>1.1000000000000001</v>
      </c>
      <c r="Z13" s="15">
        <v>1.2</v>
      </c>
      <c r="AA13" s="15">
        <v>1.3</v>
      </c>
      <c r="AB13" s="15">
        <v>1.3</v>
      </c>
      <c r="AC13" s="15">
        <v>1.5</v>
      </c>
      <c r="AD13" s="15">
        <v>1.5</v>
      </c>
      <c r="AE13" s="15">
        <v>1.6</v>
      </c>
      <c r="AF13" s="15">
        <v>1.6</v>
      </c>
      <c r="AG13" s="15">
        <v>1.7</v>
      </c>
      <c r="AH13" s="15">
        <v>1.7</v>
      </c>
      <c r="AI13" s="15">
        <v>1.7</v>
      </c>
      <c r="AJ13" s="15">
        <v>1.8</v>
      </c>
      <c r="AK13" s="15">
        <v>1.8</v>
      </c>
      <c r="AL13" s="15">
        <v>1.9</v>
      </c>
      <c r="AM13" s="15">
        <v>2</v>
      </c>
      <c r="AN13" s="15">
        <v>2</v>
      </c>
      <c r="AO13" s="15">
        <v>2</v>
      </c>
      <c r="AP13" s="15">
        <v>2</v>
      </c>
      <c r="AQ13" s="15">
        <v>2</v>
      </c>
      <c r="AR13" s="15">
        <v>2</v>
      </c>
      <c r="AS13" s="15">
        <v>2</v>
      </c>
      <c r="AT13" s="15">
        <v>2</v>
      </c>
      <c r="AU13" s="15">
        <v>2</v>
      </c>
      <c r="AV13" s="15">
        <v>2.1</v>
      </c>
      <c r="AW13" s="15">
        <v>2.1</v>
      </c>
      <c r="AX13" s="15">
        <v>2.2000000000000002</v>
      </c>
      <c r="AY13" s="15">
        <v>2.2000000000000002</v>
      </c>
      <c r="AZ13" s="15">
        <v>2.2999999999999998</v>
      </c>
      <c r="BA13" s="15">
        <v>4.3</v>
      </c>
      <c r="BB13" s="15">
        <v>5.8</v>
      </c>
      <c r="BC13" s="15">
        <v>5.4</v>
      </c>
      <c r="BD13" s="15">
        <v>5.5</v>
      </c>
      <c r="BE13" s="15">
        <v>5.6</v>
      </c>
      <c r="BF13" s="15">
        <v>5.5</v>
      </c>
      <c r="BG13" s="15">
        <v>5.2</v>
      </c>
      <c r="BH13" s="15">
        <v>5.3</v>
      </c>
      <c r="BI13" s="15">
        <v>5.3</v>
      </c>
      <c r="BJ13" s="15">
        <v>5.2</v>
      </c>
      <c r="BK13" s="15">
        <v>5.5</v>
      </c>
      <c r="BL13" s="15">
        <v>5.5</v>
      </c>
      <c r="BM13" s="15">
        <v>5.4</v>
      </c>
    </row>
    <row r="14" spans="1:65" x14ac:dyDescent="0.3">
      <c r="A14" s="14" t="s">
        <v>75</v>
      </c>
      <c r="B14" s="15">
        <v>0.9</v>
      </c>
      <c r="C14" s="15">
        <v>0.9</v>
      </c>
      <c r="D14" s="15">
        <v>0.9</v>
      </c>
      <c r="E14" s="15">
        <v>0.9</v>
      </c>
      <c r="F14" s="15">
        <v>0.9</v>
      </c>
      <c r="G14" s="15">
        <v>0.8</v>
      </c>
      <c r="H14" s="15">
        <v>0.8</v>
      </c>
      <c r="I14" s="15">
        <v>0.8</v>
      </c>
      <c r="J14" s="15">
        <v>0.9</v>
      </c>
      <c r="K14" s="15">
        <v>0.9</v>
      </c>
      <c r="L14" s="15">
        <v>0.9</v>
      </c>
      <c r="M14" s="15">
        <v>0.9</v>
      </c>
      <c r="N14" s="15">
        <v>0.9</v>
      </c>
      <c r="O14" s="15">
        <v>1</v>
      </c>
      <c r="P14" s="15">
        <v>1</v>
      </c>
      <c r="Q14" s="15">
        <v>1</v>
      </c>
      <c r="R14" s="15">
        <v>1</v>
      </c>
      <c r="S14" s="15">
        <v>1</v>
      </c>
      <c r="T14" s="15">
        <v>1.1000000000000001</v>
      </c>
      <c r="U14" s="15">
        <v>1</v>
      </c>
      <c r="V14" s="15">
        <v>0.9</v>
      </c>
      <c r="W14" s="15">
        <v>1</v>
      </c>
      <c r="X14" s="15">
        <v>1</v>
      </c>
      <c r="Y14" s="15">
        <v>1</v>
      </c>
      <c r="Z14" s="15">
        <v>1</v>
      </c>
      <c r="AA14" s="15">
        <v>1</v>
      </c>
      <c r="AB14" s="15">
        <v>1</v>
      </c>
      <c r="AC14" s="15">
        <v>1.2</v>
      </c>
      <c r="AD14" s="15">
        <v>1.2</v>
      </c>
      <c r="AE14" s="15">
        <v>1.3</v>
      </c>
      <c r="AF14" s="15">
        <v>1.3</v>
      </c>
      <c r="AG14" s="15">
        <v>1.4</v>
      </c>
      <c r="AH14" s="15">
        <v>1.4</v>
      </c>
      <c r="AI14" s="15">
        <v>1.4</v>
      </c>
      <c r="AJ14" s="15">
        <v>1.5</v>
      </c>
      <c r="AK14" s="15">
        <v>1.5</v>
      </c>
      <c r="AL14" s="15">
        <v>1.6</v>
      </c>
      <c r="AM14" s="15">
        <v>1.7</v>
      </c>
      <c r="AN14" s="15">
        <v>1.7</v>
      </c>
      <c r="AO14" s="15">
        <v>1.7</v>
      </c>
      <c r="AP14" s="15">
        <v>1.7</v>
      </c>
      <c r="AQ14" s="15">
        <v>1.7</v>
      </c>
      <c r="AR14" s="15">
        <v>1.7</v>
      </c>
      <c r="AS14" s="15">
        <v>1.7</v>
      </c>
      <c r="AT14" s="15">
        <v>1.7</v>
      </c>
      <c r="AU14" s="15">
        <v>1.8</v>
      </c>
      <c r="AV14" s="15">
        <v>1.8</v>
      </c>
      <c r="AW14" s="15">
        <v>1.9</v>
      </c>
      <c r="AX14" s="15">
        <v>1.9</v>
      </c>
      <c r="AY14" s="15">
        <v>1.9</v>
      </c>
      <c r="AZ14" s="15">
        <v>2</v>
      </c>
      <c r="BA14" s="15">
        <v>3.9</v>
      </c>
      <c r="BB14" s="15">
        <v>5.5</v>
      </c>
      <c r="BC14" s="15">
        <v>5</v>
      </c>
      <c r="BD14" s="15">
        <v>5.2</v>
      </c>
      <c r="BE14" s="15">
        <v>5.3</v>
      </c>
      <c r="BF14" s="15">
        <v>5.0999999999999996</v>
      </c>
      <c r="BG14" s="15">
        <v>4.8</v>
      </c>
      <c r="BH14" s="15">
        <v>4.8</v>
      </c>
      <c r="BI14" s="15">
        <v>4.9000000000000004</v>
      </c>
      <c r="BJ14" s="15">
        <v>4.8</v>
      </c>
      <c r="BK14" s="15">
        <v>5</v>
      </c>
      <c r="BL14" s="15">
        <v>4.9000000000000004</v>
      </c>
      <c r="BM14" s="15">
        <v>4.8</v>
      </c>
    </row>
    <row r="15" spans="1:65" x14ac:dyDescent="0.3">
      <c r="A15" s="14" t="s">
        <v>76</v>
      </c>
      <c r="B15" s="15">
        <v>0.6</v>
      </c>
      <c r="C15" s="15">
        <v>0.7</v>
      </c>
      <c r="D15" s="15">
        <v>0.7</v>
      </c>
      <c r="E15" s="15">
        <v>0.7</v>
      </c>
      <c r="F15" s="15">
        <v>0.7</v>
      </c>
      <c r="G15" s="15">
        <v>0.7</v>
      </c>
      <c r="H15" s="15">
        <v>0.7</v>
      </c>
      <c r="I15" s="15">
        <v>0.7</v>
      </c>
      <c r="J15" s="15">
        <v>0.7</v>
      </c>
      <c r="K15" s="15">
        <v>0.7</v>
      </c>
      <c r="L15" s="15">
        <v>0.7</v>
      </c>
      <c r="M15" s="15">
        <v>0.6</v>
      </c>
      <c r="N15" s="15">
        <v>0.7</v>
      </c>
      <c r="O15" s="15">
        <v>0.7</v>
      </c>
      <c r="P15" s="15">
        <v>0.8</v>
      </c>
      <c r="Q15" s="15">
        <v>0.7</v>
      </c>
      <c r="R15" s="15">
        <v>0.7</v>
      </c>
      <c r="S15" s="15">
        <v>0.7</v>
      </c>
      <c r="T15" s="15">
        <v>0.7</v>
      </c>
      <c r="U15" s="15">
        <v>0.7</v>
      </c>
      <c r="V15" s="15">
        <v>0.7</v>
      </c>
      <c r="W15" s="15">
        <v>0.7</v>
      </c>
      <c r="X15" s="15">
        <v>0.7</v>
      </c>
      <c r="Y15" s="15">
        <v>0.7</v>
      </c>
      <c r="Z15" s="15">
        <v>0.7</v>
      </c>
      <c r="AA15" s="15">
        <v>0.7</v>
      </c>
      <c r="AB15" s="15">
        <v>0.8</v>
      </c>
      <c r="AC15" s="15">
        <v>0.9</v>
      </c>
      <c r="AD15" s="15">
        <v>0.8</v>
      </c>
      <c r="AE15" s="15">
        <v>0.8</v>
      </c>
      <c r="AF15" s="15">
        <v>1</v>
      </c>
      <c r="AG15" s="15">
        <v>0.9</v>
      </c>
      <c r="AH15" s="15">
        <v>0.9</v>
      </c>
      <c r="AI15" s="15">
        <v>0.9</v>
      </c>
      <c r="AJ15" s="15">
        <v>1</v>
      </c>
      <c r="AK15" s="15">
        <v>1</v>
      </c>
      <c r="AL15" s="15">
        <v>1</v>
      </c>
      <c r="AM15" s="15">
        <v>1.1000000000000001</v>
      </c>
      <c r="AN15" s="15">
        <v>1.1000000000000001</v>
      </c>
      <c r="AO15" s="15">
        <v>1.1000000000000001</v>
      </c>
      <c r="AP15" s="15">
        <v>1.1000000000000001</v>
      </c>
      <c r="AQ15" s="15">
        <v>1.2</v>
      </c>
      <c r="AR15" s="15">
        <v>1.1000000000000001</v>
      </c>
      <c r="AS15" s="15">
        <v>1.1000000000000001</v>
      </c>
      <c r="AT15" s="15">
        <v>1.1000000000000001</v>
      </c>
      <c r="AU15" s="15">
        <v>1.1000000000000001</v>
      </c>
      <c r="AV15" s="15">
        <v>1.2</v>
      </c>
      <c r="AW15" s="15">
        <v>1.2</v>
      </c>
      <c r="AX15" s="15">
        <v>1.1000000000000001</v>
      </c>
      <c r="AY15" s="15">
        <v>1.2</v>
      </c>
      <c r="AZ15" s="15">
        <v>1.2</v>
      </c>
      <c r="BA15" s="15">
        <v>2.5</v>
      </c>
      <c r="BB15" s="15">
        <v>3.9</v>
      </c>
      <c r="BC15" s="15">
        <v>3.5</v>
      </c>
      <c r="BD15" s="15">
        <v>3.6</v>
      </c>
      <c r="BE15" s="15">
        <v>3.7</v>
      </c>
      <c r="BF15" s="15">
        <v>3.6</v>
      </c>
      <c r="BG15" s="15">
        <v>3.4</v>
      </c>
      <c r="BH15" s="15">
        <v>3.5</v>
      </c>
      <c r="BI15" s="15">
        <v>3.5</v>
      </c>
      <c r="BJ15" s="15">
        <v>3.3</v>
      </c>
      <c r="BK15" s="15">
        <v>3.5</v>
      </c>
      <c r="BL15" s="15">
        <v>3.4</v>
      </c>
      <c r="BM15" s="15">
        <v>3.3</v>
      </c>
    </row>
    <row r="16" spans="1:65" x14ac:dyDescent="0.3">
      <c r="A16" s="14" t="s">
        <v>77</v>
      </c>
      <c r="B16" s="15">
        <v>0.6</v>
      </c>
      <c r="C16" s="15">
        <v>0.6</v>
      </c>
      <c r="D16" s="15">
        <v>0.6</v>
      </c>
      <c r="E16" s="15">
        <v>0.6</v>
      </c>
      <c r="F16" s="15">
        <v>0.6</v>
      </c>
      <c r="G16" s="15">
        <v>0.5</v>
      </c>
      <c r="H16" s="15">
        <v>0.6</v>
      </c>
      <c r="I16" s="15">
        <v>0.5</v>
      </c>
      <c r="J16" s="15">
        <v>0.6</v>
      </c>
      <c r="K16" s="15">
        <v>0.6</v>
      </c>
      <c r="L16" s="15">
        <v>0.6</v>
      </c>
      <c r="M16" s="15">
        <v>0.6</v>
      </c>
      <c r="N16" s="15">
        <v>0.6</v>
      </c>
      <c r="O16" s="15">
        <v>0.6</v>
      </c>
      <c r="P16" s="15">
        <v>0.7</v>
      </c>
      <c r="Q16" s="15">
        <v>0.7</v>
      </c>
      <c r="R16" s="15">
        <v>0.6</v>
      </c>
      <c r="S16" s="15">
        <v>0.6</v>
      </c>
      <c r="T16" s="15">
        <v>0.6</v>
      </c>
      <c r="U16" s="15">
        <v>0.7</v>
      </c>
      <c r="V16" s="15">
        <v>0.6</v>
      </c>
      <c r="W16" s="15">
        <v>0.7</v>
      </c>
      <c r="X16" s="15">
        <v>0.7</v>
      </c>
      <c r="Y16" s="15">
        <v>0.8</v>
      </c>
      <c r="Z16" s="15">
        <v>0.8</v>
      </c>
      <c r="AA16" s="15">
        <v>0.9</v>
      </c>
      <c r="AB16" s="15">
        <v>0.9</v>
      </c>
      <c r="AC16" s="15">
        <v>1.1000000000000001</v>
      </c>
      <c r="AD16" s="15">
        <v>1</v>
      </c>
      <c r="AE16" s="15">
        <v>1.1000000000000001</v>
      </c>
      <c r="AF16" s="15">
        <v>1.1000000000000001</v>
      </c>
      <c r="AG16" s="15">
        <v>1.1000000000000001</v>
      </c>
      <c r="AH16" s="15">
        <v>1.2</v>
      </c>
      <c r="AI16" s="15">
        <v>1.2</v>
      </c>
      <c r="AJ16" s="15">
        <v>1.2</v>
      </c>
      <c r="AK16" s="15">
        <v>1.2</v>
      </c>
      <c r="AL16" s="15">
        <v>1.2</v>
      </c>
      <c r="AM16" s="15">
        <v>1.4</v>
      </c>
      <c r="AN16" s="15">
        <v>1.4</v>
      </c>
      <c r="AO16" s="15">
        <v>1.4</v>
      </c>
      <c r="AP16" s="15">
        <v>1.4</v>
      </c>
      <c r="AQ16" s="15">
        <v>1.4</v>
      </c>
      <c r="AR16" s="15">
        <v>1.4</v>
      </c>
      <c r="AS16" s="15">
        <v>1.4</v>
      </c>
      <c r="AT16" s="15">
        <v>1.4</v>
      </c>
      <c r="AU16" s="15">
        <v>1.5</v>
      </c>
      <c r="AV16" s="15">
        <v>1.5</v>
      </c>
      <c r="AW16" s="15">
        <v>1.5</v>
      </c>
      <c r="AX16" s="15">
        <v>1.5</v>
      </c>
      <c r="AY16" s="15">
        <v>1.5</v>
      </c>
      <c r="AZ16" s="15">
        <v>1.6</v>
      </c>
      <c r="BA16" s="15">
        <v>3.2</v>
      </c>
      <c r="BB16" s="15">
        <v>4</v>
      </c>
      <c r="BC16" s="15">
        <v>3.6</v>
      </c>
      <c r="BD16" s="15">
        <v>3.8</v>
      </c>
      <c r="BE16" s="15">
        <v>4</v>
      </c>
      <c r="BF16" s="15">
        <v>3.8</v>
      </c>
      <c r="BG16" s="15">
        <v>3.6</v>
      </c>
      <c r="BH16" s="15">
        <v>3.6</v>
      </c>
      <c r="BI16" s="15">
        <v>3.6</v>
      </c>
      <c r="BJ16" s="15">
        <v>3.5</v>
      </c>
      <c r="BK16" s="15">
        <v>3.8</v>
      </c>
      <c r="BL16" s="15">
        <v>3.8</v>
      </c>
      <c r="BM16" s="15">
        <v>3.6</v>
      </c>
    </row>
    <row r="17" spans="1:65" x14ac:dyDescent="0.3">
      <c r="A17" s="14" t="s">
        <v>78</v>
      </c>
      <c r="B17" s="15">
        <v>0.7</v>
      </c>
      <c r="C17" s="15">
        <v>0.8</v>
      </c>
      <c r="D17" s="15">
        <v>0.8</v>
      </c>
      <c r="E17" s="15">
        <v>0.7</v>
      </c>
      <c r="F17" s="15">
        <v>0.7</v>
      </c>
      <c r="G17" s="15">
        <v>0.6</v>
      </c>
      <c r="H17" s="15">
        <v>0.6</v>
      </c>
      <c r="I17" s="15">
        <v>0.6</v>
      </c>
      <c r="J17" s="15">
        <v>0.6</v>
      </c>
      <c r="K17" s="15">
        <v>0.6</v>
      </c>
      <c r="L17" s="15">
        <v>0.6</v>
      </c>
      <c r="M17" s="15">
        <v>0.7</v>
      </c>
      <c r="N17" s="15">
        <v>0.8</v>
      </c>
      <c r="O17" s="15">
        <v>0.8</v>
      </c>
      <c r="P17" s="15">
        <v>0.8</v>
      </c>
      <c r="Q17" s="15">
        <v>0.8</v>
      </c>
      <c r="R17" s="15">
        <v>0.8</v>
      </c>
      <c r="S17" s="15">
        <v>0.8</v>
      </c>
      <c r="T17" s="15">
        <v>0.7</v>
      </c>
      <c r="U17" s="15">
        <v>0.7</v>
      </c>
      <c r="V17" s="15">
        <v>0.7</v>
      </c>
      <c r="W17" s="15">
        <v>0.7</v>
      </c>
      <c r="X17" s="15">
        <v>0.7</v>
      </c>
      <c r="Y17" s="15">
        <v>0.8</v>
      </c>
      <c r="Z17" s="15">
        <v>0.8</v>
      </c>
      <c r="AA17" s="15">
        <v>0.8</v>
      </c>
      <c r="AB17" s="15">
        <v>0.8</v>
      </c>
      <c r="AC17" s="15">
        <v>0.9</v>
      </c>
      <c r="AD17" s="15">
        <v>0.9</v>
      </c>
      <c r="AE17" s="15">
        <v>1</v>
      </c>
      <c r="AF17" s="15">
        <v>1.2</v>
      </c>
      <c r="AG17" s="15">
        <v>1.1000000000000001</v>
      </c>
      <c r="AH17" s="15">
        <v>1.1000000000000001</v>
      </c>
      <c r="AI17" s="15">
        <v>1.2</v>
      </c>
      <c r="AJ17" s="15">
        <v>1.2</v>
      </c>
      <c r="AK17" s="15">
        <v>1.2</v>
      </c>
      <c r="AL17" s="15">
        <v>1.3</v>
      </c>
      <c r="AM17" s="15">
        <v>1.5</v>
      </c>
      <c r="AN17" s="15">
        <v>1.6</v>
      </c>
      <c r="AO17" s="15">
        <v>1.5</v>
      </c>
      <c r="AP17" s="15">
        <v>1.6</v>
      </c>
      <c r="AQ17" s="15">
        <v>1.5</v>
      </c>
      <c r="AR17" s="15">
        <v>1.4</v>
      </c>
      <c r="AS17" s="15">
        <v>1.5</v>
      </c>
      <c r="AT17" s="15">
        <v>1.4</v>
      </c>
      <c r="AU17" s="15">
        <v>1.4</v>
      </c>
      <c r="AV17" s="15">
        <v>1.5</v>
      </c>
      <c r="AW17" s="15">
        <v>1.6</v>
      </c>
      <c r="AX17" s="15">
        <v>1.6</v>
      </c>
      <c r="AY17" s="15">
        <v>1.7</v>
      </c>
      <c r="AZ17" s="15">
        <v>1.7</v>
      </c>
      <c r="BA17" s="15">
        <v>3.4</v>
      </c>
      <c r="BB17" s="15">
        <v>4.8</v>
      </c>
      <c r="BC17" s="15">
        <v>4.5999999999999996</v>
      </c>
      <c r="BD17" s="15">
        <v>4.5999999999999996</v>
      </c>
      <c r="BE17" s="15">
        <v>4.5</v>
      </c>
      <c r="BF17" s="15">
        <v>4.4000000000000004</v>
      </c>
      <c r="BG17" s="15">
        <v>4.2</v>
      </c>
      <c r="BH17" s="15">
        <v>4.5</v>
      </c>
      <c r="BI17" s="15">
        <v>4.5</v>
      </c>
      <c r="BJ17" s="15">
        <v>4.5999999999999996</v>
      </c>
      <c r="BK17" s="15">
        <v>4.9000000000000004</v>
      </c>
      <c r="BL17" s="15">
        <v>4.9000000000000004</v>
      </c>
      <c r="BM17" s="15">
        <v>4.7</v>
      </c>
    </row>
    <row r="18" spans="1:65" x14ac:dyDescent="0.3">
      <c r="A18" s="14" t="s">
        <v>79</v>
      </c>
      <c r="B18" s="15">
        <v>0.7</v>
      </c>
      <c r="C18" s="15">
        <v>0.7</v>
      </c>
      <c r="D18" s="15">
        <v>0.7</v>
      </c>
      <c r="E18" s="15">
        <v>0.6</v>
      </c>
      <c r="F18" s="15">
        <v>0.6</v>
      </c>
      <c r="G18" s="15">
        <v>0.6</v>
      </c>
      <c r="H18" s="15">
        <v>0.6</v>
      </c>
      <c r="I18" s="15">
        <v>0.6</v>
      </c>
      <c r="J18" s="15">
        <v>0.6</v>
      </c>
      <c r="K18" s="15">
        <v>0.6</v>
      </c>
      <c r="L18" s="15">
        <v>0.7</v>
      </c>
      <c r="M18" s="15">
        <v>0.7</v>
      </c>
      <c r="N18" s="15">
        <v>0.7</v>
      </c>
      <c r="O18" s="15">
        <v>0.7</v>
      </c>
      <c r="P18" s="15">
        <v>0.8</v>
      </c>
      <c r="Q18" s="15">
        <v>0.7</v>
      </c>
      <c r="R18" s="15">
        <v>0.7</v>
      </c>
      <c r="S18" s="15">
        <v>0.6</v>
      </c>
      <c r="T18" s="15">
        <v>0.7</v>
      </c>
      <c r="U18" s="15">
        <v>0.6</v>
      </c>
      <c r="V18" s="15">
        <v>0.6</v>
      </c>
      <c r="W18" s="15">
        <v>0.7</v>
      </c>
      <c r="X18" s="15">
        <v>0.8</v>
      </c>
      <c r="Y18" s="15">
        <v>0.8</v>
      </c>
      <c r="Z18" s="15">
        <v>0.8</v>
      </c>
      <c r="AA18" s="15">
        <v>0.9</v>
      </c>
      <c r="AB18" s="15">
        <v>1</v>
      </c>
      <c r="AC18" s="15">
        <v>1.2</v>
      </c>
      <c r="AD18" s="15">
        <v>1.1000000000000001</v>
      </c>
      <c r="AE18" s="15">
        <v>1.2</v>
      </c>
      <c r="AF18" s="15">
        <v>1.2</v>
      </c>
      <c r="AG18" s="15">
        <v>1.2</v>
      </c>
      <c r="AH18" s="15">
        <v>1.2</v>
      </c>
      <c r="AI18" s="15">
        <v>1.2</v>
      </c>
      <c r="AJ18" s="15">
        <v>1.3</v>
      </c>
      <c r="AK18" s="15">
        <v>1.3</v>
      </c>
      <c r="AL18" s="15">
        <v>1.4</v>
      </c>
      <c r="AM18" s="15">
        <v>1.5</v>
      </c>
      <c r="AN18" s="15">
        <v>1.5</v>
      </c>
      <c r="AO18" s="15">
        <v>1.5</v>
      </c>
      <c r="AP18" s="15">
        <v>1.4</v>
      </c>
      <c r="AQ18" s="15">
        <v>1.4</v>
      </c>
      <c r="AR18" s="15">
        <v>1.4</v>
      </c>
      <c r="AS18" s="15">
        <v>1.4</v>
      </c>
      <c r="AT18" s="15">
        <v>1.5</v>
      </c>
      <c r="AU18" s="15">
        <v>1.5</v>
      </c>
      <c r="AV18" s="15">
        <v>1.6</v>
      </c>
      <c r="AW18" s="15">
        <v>1.6</v>
      </c>
      <c r="AX18" s="15">
        <v>1.6</v>
      </c>
      <c r="AY18" s="15">
        <v>1.7</v>
      </c>
      <c r="AZ18" s="15">
        <v>1.6</v>
      </c>
      <c r="BA18" s="15">
        <v>3.7</v>
      </c>
      <c r="BB18" s="15">
        <v>4.5999999999999996</v>
      </c>
      <c r="BC18" s="15">
        <v>4.3</v>
      </c>
      <c r="BD18" s="15">
        <v>4.4000000000000004</v>
      </c>
      <c r="BE18" s="15">
        <v>4.4000000000000004</v>
      </c>
      <c r="BF18" s="15">
        <v>4.3</v>
      </c>
      <c r="BG18" s="15">
        <v>4</v>
      </c>
      <c r="BH18" s="15">
        <v>4</v>
      </c>
      <c r="BI18" s="15">
        <v>4.0999999999999996</v>
      </c>
      <c r="BJ18" s="15">
        <v>4.0999999999999996</v>
      </c>
      <c r="BK18" s="15">
        <v>4.4000000000000004</v>
      </c>
      <c r="BL18" s="15">
        <v>4.4000000000000004</v>
      </c>
      <c r="BM18" s="15">
        <v>4.4000000000000004</v>
      </c>
    </row>
    <row r="19" spans="1:65" x14ac:dyDescent="0.3">
      <c r="A19" s="14" t="s">
        <v>80</v>
      </c>
      <c r="B19" s="15">
        <v>1.8</v>
      </c>
      <c r="C19" s="15">
        <v>1.9</v>
      </c>
      <c r="D19" s="15">
        <v>1.9</v>
      </c>
      <c r="E19" s="15">
        <v>1.6</v>
      </c>
      <c r="F19" s="15">
        <v>1.5</v>
      </c>
      <c r="G19" s="15">
        <v>1.4</v>
      </c>
      <c r="H19" s="15">
        <v>1.3</v>
      </c>
      <c r="I19" s="15">
        <v>1.3</v>
      </c>
      <c r="J19" s="15">
        <v>1.4</v>
      </c>
      <c r="K19" s="15">
        <v>1.4</v>
      </c>
      <c r="L19" s="15">
        <v>1.5</v>
      </c>
      <c r="M19" s="15">
        <v>1.6</v>
      </c>
      <c r="N19" s="15">
        <v>1.7</v>
      </c>
      <c r="O19" s="15">
        <v>1.7</v>
      </c>
      <c r="P19" s="15">
        <v>1.7</v>
      </c>
      <c r="Q19" s="15">
        <v>1.6</v>
      </c>
      <c r="R19" s="15">
        <v>1.5</v>
      </c>
      <c r="S19" s="15">
        <v>1.4</v>
      </c>
      <c r="T19" s="15">
        <v>1.3</v>
      </c>
      <c r="U19" s="15">
        <v>1.3</v>
      </c>
      <c r="V19" s="15">
        <v>1.3</v>
      </c>
      <c r="W19" s="15">
        <v>1.3</v>
      </c>
      <c r="X19" s="15">
        <v>1.4</v>
      </c>
      <c r="Y19" s="15">
        <v>1.6</v>
      </c>
      <c r="Z19" s="15">
        <v>1.7</v>
      </c>
      <c r="AA19" s="15">
        <v>1.7</v>
      </c>
      <c r="AB19" s="15">
        <v>1.9</v>
      </c>
      <c r="AC19" s="15">
        <v>2.1</v>
      </c>
      <c r="AD19" s="15">
        <v>2</v>
      </c>
      <c r="AE19" s="15">
        <v>2</v>
      </c>
      <c r="AF19" s="15">
        <v>2.2000000000000002</v>
      </c>
      <c r="AG19" s="15">
        <v>2.2000000000000002</v>
      </c>
      <c r="AH19" s="15">
        <v>2.2000000000000002</v>
      </c>
      <c r="AI19" s="15">
        <v>2.2000000000000002</v>
      </c>
      <c r="AJ19" s="15">
        <v>2.4</v>
      </c>
      <c r="AK19" s="15">
        <v>2.6</v>
      </c>
      <c r="AL19" s="15">
        <v>2.8</v>
      </c>
      <c r="AM19" s="15">
        <v>2.9</v>
      </c>
      <c r="AN19" s="15">
        <v>2.9</v>
      </c>
      <c r="AO19" s="15">
        <v>2.7</v>
      </c>
      <c r="AP19" s="15">
        <v>2.6</v>
      </c>
      <c r="AQ19" s="15">
        <v>2.6</v>
      </c>
      <c r="AR19" s="15">
        <v>2.6</v>
      </c>
      <c r="AS19" s="15">
        <v>2.6</v>
      </c>
      <c r="AT19" s="15">
        <v>2.5</v>
      </c>
      <c r="AU19" s="15">
        <v>2.6</v>
      </c>
      <c r="AV19" s="15">
        <v>2.7</v>
      </c>
      <c r="AW19" s="15">
        <v>2.8</v>
      </c>
      <c r="AX19" s="15">
        <v>3</v>
      </c>
      <c r="AY19" s="15">
        <v>3</v>
      </c>
      <c r="AZ19" s="15">
        <v>3</v>
      </c>
      <c r="BA19" s="15">
        <v>5.6</v>
      </c>
      <c r="BB19" s="15">
        <v>6.7</v>
      </c>
      <c r="BC19" s="15">
        <v>6.4</v>
      </c>
      <c r="BD19" s="15">
        <v>6.6</v>
      </c>
      <c r="BE19" s="15">
        <v>6.4</v>
      </c>
      <c r="BF19" s="15">
        <v>6.2</v>
      </c>
      <c r="BG19" s="15">
        <v>6</v>
      </c>
      <c r="BH19" s="15">
        <v>6.1</v>
      </c>
      <c r="BI19" s="15">
        <v>6.3</v>
      </c>
      <c r="BJ19" s="15">
        <v>6.3</v>
      </c>
      <c r="BK19" s="15">
        <v>6.8</v>
      </c>
      <c r="BL19" s="15">
        <v>6.8</v>
      </c>
      <c r="BM19" s="15">
        <v>6.8</v>
      </c>
    </row>
    <row r="20" spans="1:65" x14ac:dyDescent="0.3">
      <c r="A20" s="14" t="s">
        <v>116</v>
      </c>
      <c r="B20" s="15">
        <v>0.9</v>
      </c>
      <c r="C20" s="15">
        <v>0.9</v>
      </c>
      <c r="D20" s="15">
        <v>0.9</v>
      </c>
      <c r="E20" s="15">
        <v>0.8</v>
      </c>
      <c r="F20" s="15">
        <v>0.8</v>
      </c>
      <c r="G20" s="15">
        <v>0.8</v>
      </c>
      <c r="H20" s="15">
        <v>0.7</v>
      </c>
      <c r="I20" s="15">
        <v>0.7</v>
      </c>
      <c r="J20" s="15">
        <v>0.8</v>
      </c>
      <c r="K20" s="15">
        <v>0.8</v>
      </c>
      <c r="L20" s="15">
        <v>0.8</v>
      </c>
      <c r="M20" s="15">
        <v>0.8</v>
      </c>
      <c r="N20" s="15">
        <v>0.9</v>
      </c>
      <c r="O20" s="15">
        <v>0.9</v>
      </c>
      <c r="P20" s="15">
        <v>0.9</v>
      </c>
      <c r="Q20" s="15">
        <v>0.9</v>
      </c>
      <c r="R20" s="15">
        <v>0.8</v>
      </c>
      <c r="S20" s="15">
        <v>0.8</v>
      </c>
      <c r="T20" s="15">
        <v>0.8</v>
      </c>
      <c r="U20" s="15">
        <v>0.8</v>
      </c>
      <c r="V20" s="15">
        <v>0.8</v>
      </c>
      <c r="W20" s="15">
        <v>0.8</v>
      </c>
      <c r="X20" s="15">
        <v>0.9</v>
      </c>
      <c r="Y20" s="15">
        <v>0.9</v>
      </c>
      <c r="Z20" s="15">
        <v>1</v>
      </c>
      <c r="AA20" s="15">
        <v>1</v>
      </c>
      <c r="AB20" s="15">
        <v>1.1000000000000001</v>
      </c>
      <c r="AC20" s="15">
        <v>1.2</v>
      </c>
      <c r="AD20" s="15">
        <v>1.2</v>
      </c>
      <c r="AE20" s="15">
        <v>1.2</v>
      </c>
      <c r="AF20" s="15">
        <v>1.3</v>
      </c>
      <c r="AG20" s="15">
        <v>1.3</v>
      </c>
      <c r="AH20" s="15">
        <v>1.3</v>
      </c>
      <c r="AI20" s="15">
        <v>1.3</v>
      </c>
      <c r="AJ20" s="15">
        <v>1.4</v>
      </c>
      <c r="AK20" s="15">
        <v>1.5</v>
      </c>
      <c r="AL20" s="15">
        <v>1.5</v>
      </c>
      <c r="AM20" s="15">
        <v>1.6</v>
      </c>
      <c r="AN20" s="15">
        <v>1.7</v>
      </c>
      <c r="AO20" s="15">
        <v>1.6</v>
      </c>
      <c r="AP20" s="15">
        <v>1.6</v>
      </c>
      <c r="AQ20" s="15">
        <v>1.6</v>
      </c>
      <c r="AR20" s="15">
        <v>1.6</v>
      </c>
      <c r="AS20" s="15">
        <v>1.6</v>
      </c>
      <c r="AT20" s="15">
        <v>1.6</v>
      </c>
      <c r="AU20" s="15">
        <v>1.6</v>
      </c>
      <c r="AV20" s="15">
        <v>1.7</v>
      </c>
      <c r="AW20" s="15">
        <v>1.7</v>
      </c>
      <c r="AX20" s="15">
        <v>1.8</v>
      </c>
      <c r="AY20" s="15">
        <v>1.8</v>
      </c>
      <c r="AZ20" s="15">
        <v>1.8</v>
      </c>
      <c r="BA20" s="15">
        <v>3.7</v>
      </c>
      <c r="BB20" s="15">
        <v>4.7</v>
      </c>
      <c r="BC20" s="15">
        <v>4.4000000000000004</v>
      </c>
      <c r="BD20" s="15">
        <v>4.5</v>
      </c>
      <c r="BE20" s="15">
        <v>4.5999999999999996</v>
      </c>
      <c r="BF20" s="15">
        <v>4.4000000000000004</v>
      </c>
      <c r="BG20" s="15">
        <v>4.2</v>
      </c>
      <c r="BH20" s="15">
        <v>4.3</v>
      </c>
      <c r="BI20" s="15">
        <v>4.3</v>
      </c>
      <c r="BJ20" s="15">
        <v>4.3</v>
      </c>
      <c r="BK20" s="15">
        <v>4.5999999999999996</v>
      </c>
      <c r="BL20" s="15">
        <v>4.5999999999999996</v>
      </c>
      <c r="BM20" s="15">
        <v>4.5</v>
      </c>
    </row>
    <row r="21" spans="1:65" x14ac:dyDescent="0.3">
      <c r="A21" s="14" t="s">
        <v>117</v>
      </c>
      <c r="B21" s="15">
        <v>1.3</v>
      </c>
      <c r="C21" s="15">
        <v>1.4</v>
      </c>
      <c r="D21" s="15">
        <v>1.4</v>
      </c>
      <c r="E21" s="15">
        <v>1.3</v>
      </c>
      <c r="F21" s="15">
        <v>1.3</v>
      </c>
      <c r="G21" s="15">
        <v>1.3</v>
      </c>
      <c r="H21" s="15">
        <v>1.3</v>
      </c>
      <c r="I21" s="15">
        <v>1.3</v>
      </c>
      <c r="J21" s="15">
        <v>1.3</v>
      </c>
      <c r="K21" s="15">
        <v>1.3</v>
      </c>
      <c r="L21" s="15">
        <v>1.3</v>
      </c>
      <c r="M21" s="15">
        <v>1.3</v>
      </c>
      <c r="N21" s="15">
        <v>1.4</v>
      </c>
      <c r="O21" s="15">
        <v>1.5</v>
      </c>
      <c r="P21" s="15">
        <v>1.5</v>
      </c>
      <c r="Q21" s="15">
        <v>1.4</v>
      </c>
      <c r="R21" s="15">
        <v>1.4</v>
      </c>
      <c r="S21" s="15">
        <v>1.4</v>
      </c>
      <c r="T21" s="15">
        <v>1.3</v>
      </c>
      <c r="U21" s="15">
        <v>1.3</v>
      </c>
      <c r="V21" s="15">
        <v>1.3</v>
      </c>
      <c r="W21" s="15">
        <v>1.2</v>
      </c>
      <c r="X21" s="15">
        <v>1.3</v>
      </c>
      <c r="Y21" s="15">
        <v>1.3</v>
      </c>
      <c r="Z21" s="15">
        <v>1.4</v>
      </c>
      <c r="AA21" s="15">
        <v>1.5</v>
      </c>
      <c r="AB21" s="15">
        <v>1.5</v>
      </c>
      <c r="AC21" s="15">
        <v>1.8</v>
      </c>
      <c r="AD21" s="15">
        <v>1.8</v>
      </c>
      <c r="AE21" s="15">
        <v>1.9</v>
      </c>
      <c r="AF21" s="15">
        <v>1.9</v>
      </c>
      <c r="AG21" s="15">
        <v>2</v>
      </c>
      <c r="AH21" s="15">
        <v>2</v>
      </c>
      <c r="AI21" s="15">
        <v>2</v>
      </c>
      <c r="AJ21" s="15">
        <v>2.1</v>
      </c>
      <c r="AK21" s="15">
        <v>2.1</v>
      </c>
      <c r="AL21" s="15">
        <v>2.2000000000000002</v>
      </c>
      <c r="AM21" s="15">
        <v>2.4</v>
      </c>
      <c r="AN21" s="15">
        <v>2.4</v>
      </c>
      <c r="AO21" s="15">
        <v>2.4</v>
      </c>
      <c r="AP21" s="15">
        <v>2.4</v>
      </c>
      <c r="AQ21" s="15">
        <v>2.4</v>
      </c>
      <c r="AR21" s="15">
        <v>2.4</v>
      </c>
      <c r="AS21" s="15">
        <v>2.4</v>
      </c>
      <c r="AT21" s="15">
        <v>2.4</v>
      </c>
      <c r="AU21" s="15">
        <v>2.4</v>
      </c>
      <c r="AV21" s="15">
        <v>2.5</v>
      </c>
      <c r="AW21" s="15">
        <v>2.5</v>
      </c>
      <c r="AX21" s="15">
        <v>2.5</v>
      </c>
      <c r="AY21" s="15">
        <v>2.6</v>
      </c>
      <c r="AZ21" s="15">
        <v>2.7</v>
      </c>
      <c r="BA21" s="15">
        <v>4.8</v>
      </c>
      <c r="BB21" s="15">
        <v>6.7</v>
      </c>
      <c r="BC21" s="15">
        <v>6.3</v>
      </c>
      <c r="BD21" s="15">
        <v>6.4</v>
      </c>
      <c r="BE21" s="15">
        <v>6.5</v>
      </c>
      <c r="BF21" s="15">
        <v>6.4</v>
      </c>
      <c r="BG21" s="15">
        <v>6.1</v>
      </c>
      <c r="BH21" s="15">
        <v>6.1</v>
      </c>
      <c r="BI21" s="15">
        <v>6.1</v>
      </c>
      <c r="BJ21" s="15">
        <v>6</v>
      </c>
      <c r="BK21" s="15">
        <v>6.3</v>
      </c>
      <c r="BL21" s="15">
        <v>6.3</v>
      </c>
      <c r="BM21" s="15">
        <v>6.2</v>
      </c>
    </row>
    <row r="22" spans="1:65" x14ac:dyDescent="0.3">
      <c r="A22" s="11" t="s">
        <v>120</v>
      </c>
      <c r="B22" s="15">
        <v>1.2</v>
      </c>
      <c r="C22" s="15">
        <v>1.3</v>
      </c>
      <c r="D22" s="15">
        <v>1.3</v>
      </c>
      <c r="E22" s="15">
        <v>1.2</v>
      </c>
      <c r="F22" s="15">
        <v>1.2</v>
      </c>
      <c r="G22" s="15">
        <v>1.2</v>
      </c>
      <c r="H22" s="15">
        <v>1.2</v>
      </c>
      <c r="I22" s="15">
        <v>1.2</v>
      </c>
      <c r="J22" s="15">
        <v>1.2</v>
      </c>
      <c r="K22" s="15">
        <v>1.2</v>
      </c>
      <c r="L22" s="15">
        <v>1.2</v>
      </c>
      <c r="M22" s="15">
        <v>1.2</v>
      </c>
      <c r="N22" s="15">
        <v>1.2</v>
      </c>
      <c r="O22" s="15">
        <v>1.3</v>
      </c>
      <c r="P22" s="15">
        <v>1.3</v>
      </c>
      <c r="Q22" s="15">
        <v>1.4</v>
      </c>
      <c r="R22" s="15">
        <v>1.3</v>
      </c>
      <c r="S22" s="15">
        <v>1.3</v>
      </c>
      <c r="T22" s="15">
        <v>1.3</v>
      </c>
      <c r="U22" s="15">
        <v>1.3</v>
      </c>
      <c r="V22" s="15">
        <v>1.3</v>
      </c>
      <c r="W22" s="15">
        <v>1.3</v>
      </c>
      <c r="X22" s="15">
        <v>1.3</v>
      </c>
      <c r="Y22" s="15">
        <v>1.3</v>
      </c>
      <c r="Z22" s="15">
        <v>1.4</v>
      </c>
      <c r="AA22" s="15">
        <v>1.5</v>
      </c>
      <c r="AB22" s="15">
        <v>1.5</v>
      </c>
      <c r="AC22" s="15">
        <v>1.6</v>
      </c>
      <c r="AD22" s="15">
        <v>1.5</v>
      </c>
      <c r="AE22" s="15">
        <v>1.5</v>
      </c>
      <c r="AF22" s="15">
        <v>1.5</v>
      </c>
      <c r="AG22" s="15">
        <v>1.6</v>
      </c>
      <c r="AH22" s="15">
        <v>1.6</v>
      </c>
      <c r="AI22" s="15">
        <v>1.6</v>
      </c>
      <c r="AJ22" s="15">
        <v>1.7</v>
      </c>
      <c r="AK22" s="15">
        <v>1.8</v>
      </c>
      <c r="AL22" s="15">
        <v>1.8</v>
      </c>
      <c r="AM22" s="15">
        <v>2</v>
      </c>
      <c r="AN22" s="15">
        <v>2</v>
      </c>
      <c r="AO22" s="15">
        <v>2</v>
      </c>
      <c r="AP22" s="15">
        <v>2</v>
      </c>
      <c r="AQ22" s="15">
        <v>2</v>
      </c>
      <c r="AR22" s="15">
        <v>2</v>
      </c>
      <c r="AS22" s="15">
        <v>2</v>
      </c>
      <c r="AT22" s="15">
        <v>2</v>
      </c>
      <c r="AU22" s="15">
        <v>2.1</v>
      </c>
      <c r="AV22" s="15">
        <v>2.1</v>
      </c>
      <c r="AW22" s="15">
        <v>2.1</v>
      </c>
      <c r="AX22" s="15">
        <v>2.2000000000000002</v>
      </c>
      <c r="AY22" s="15">
        <v>2.2000000000000002</v>
      </c>
      <c r="AZ22" s="15">
        <v>2.2000000000000002</v>
      </c>
      <c r="BA22" s="15">
        <v>4.3</v>
      </c>
      <c r="BB22" s="15">
        <v>5.4</v>
      </c>
      <c r="BC22" s="15">
        <v>5.0999999999999996</v>
      </c>
      <c r="BD22" s="15">
        <v>5.3</v>
      </c>
      <c r="BE22" s="15">
        <v>5.4</v>
      </c>
      <c r="BF22" s="15">
        <v>5.2</v>
      </c>
      <c r="BG22" s="15">
        <v>4.9000000000000004</v>
      </c>
      <c r="BH22" s="15">
        <v>5</v>
      </c>
      <c r="BI22" s="15">
        <v>4.9000000000000004</v>
      </c>
      <c r="BJ22" s="15">
        <v>4.8</v>
      </c>
      <c r="BK22" s="15">
        <v>5.0999999999999996</v>
      </c>
      <c r="BL22" s="15">
        <v>5.0999999999999996</v>
      </c>
      <c r="BM22" s="15">
        <v>5</v>
      </c>
    </row>
    <row r="23" spans="1:65" x14ac:dyDescent="0.3">
      <c r="A23" s="14" t="s">
        <v>127</v>
      </c>
      <c r="B23" s="15">
        <v>1.8</v>
      </c>
      <c r="C23" s="15">
        <v>1.8</v>
      </c>
      <c r="D23" s="15">
        <v>1.8</v>
      </c>
      <c r="E23" s="15">
        <v>1.8</v>
      </c>
      <c r="F23" s="15">
        <v>1.8</v>
      </c>
      <c r="G23" s="15">
        <v>1.8</v>
      </c>
      <c r="H23" s="15">
        <v>1.7</v>
      </c>
      <c r="I23" s="15">
        <v>1.8</v>
      </c>
      <c r="J23" s="15">
        <v>1.8</v>
      </c>
      <c r="K23" s="15">
        <v>1.8</v>
      </c>
      <c r="L23" s="15">
        <v>1.7</v>
      </c>
      <c r="M23" s="15">
        <v>1.7</v>
      </c>
      <c r="N23" s="15">
        <v>1.8</v>
      </c>
      <c r="O23" s="15">
        <v>1.8</v>
      </c>
      <c r="P23" s="15">
        <v>1.9</v>
      </c>
      <c r="Q23" s="15">
        <v>1.9</v>
      </c>
      <c r="R23" s="15">
        <v>1.9</v>
      </c>
      <c r="S23" s="15">
        <v>1.9</v>
      </c>
      <c r="T23" s="15">
        <v>1.8</v>
      </c>
      <c r="U23" s="15">
        <v>1.8</v>
      </c>
      <c r="V23" s="15">
        <v>1.8</v>
      </c>
      <c r="W23" s="15">
        <v>1.8</v>
      </c>
      <c r="X23" s="15">
        <v>1.8</v>
      </c>
      <c r="Y23" s="15">
        <v>1.9</v>
      </c>
      <c r="Z23" s="15">
        <v>1.9</v>
      </c>
      <c r="AA23" s="15">
        <v>2</v>
      </c>
      <c r="AB23" s="15">
        <v>2.1</v>
      </c>
      <c r="AC23" s="15">
        <v>2.1</v>
      </c>
      <c r="AD23" s="15">
        <v>2.1</v>
      </c>
      <c r="AE23" s="15">
        <v>2.1</v>
      </c>
      <c r="AF23" s="15">
        <v>2.1</v>
      </c>
      <c r="AG23" s="15">
        <v>2.1</v>
      </c>
      <c r="AH23" s="15">
        <v>2.1</v>
      </c>
      <c r="AI23" s="15">
        <v>2.2000000000000002</v>
      </c>
      <c r="AJ23" s="15">
        <v>2.2000000000000002</v>
      </c>
      <c r="AK23" s="15">
        <v>2.2999999999999998</v>
      </c>
      <c r="AL23" s="15">
        <v>2.4</v>
      </c>
      <c r="AM23" s="15">
        <v>2.5</v>
      </c>
      <c r="AN23" s="15">
        <v>2.6</v>
      </c>
      <c r="AO23" s="15">
        <v>2.6</v>
      </c>
      <c r="AP23" s="15">
        <v>2.6</v>
      </c>
      <c r="AQ23" s="15">
        <v>2.7</v>
      </c>
      <c r="AR23" s="15">
        <v>2.7</v>
      </c>
      <c r="AS23" s="15">
        <v>2.7</v>
      </c>
      <c r="AT23" s="15">
        <v>2.8</v>
      </c>
      <c r="AU23" s="15">
        <v>2.8</v>
      </c>
      <c r="AV23" s="15">
        <v>2.8</v>
      </c>
      <c r="AW23" s="15">
        <v>2.9</v>
      </c>
      <c r="AX23" s="15">
        <v>2.9</v>
      </c>
      <c r="AY23" s="15">
        <v>3</v>
      </c>
      <c r="AZ23" s="15">
        <v>3</v>
      </c>
      <c r="BA23" s="15">
        <v>5</v>
      </c>
      <c r="BB23" s="15">
        <v>6.4</v>
      </c>
      <c r="BC23" s="15">
        <v>6.3</v>
      </c>
      <c r="BD23" s="15">
        <v>6.4</v>
      </c>
      <c r="BE23" s="15">
        <v>6.5</v>
      </c>
      <c r="BF23" s="15">
        <v>6.4</v>
      </c>
      <c r="BG23" s="15">
        <v>6.2</v>
      </c>
      <c r="BH23" s="15">
        <v>6.3</v>
      </c>
      <c r="BI23" s="15">
        <v>6.3</v>
      </c>
      <c r="BJ23" s="15">
        <v>6.2</v>
      </c>
      <c r="BK23" s="15">
        <v>6.5</v>
      </c>
      <c r="BL23" s="15">
        <v>6.5</v>
      </c>
      <c r="BM23" s="15">
        <v>6.5</v>
      </c>
    </row>
    <row r="24" spans="1:65" x14ac:dyDescent="0.3">
      <c r="A24" s="14" t="s">
        <v>81</v>
      </c>
      <c r="B24" s="15">
        <v>1.8</v>
      </c>
      <c r="C24" s="15">
        <v>1.9</v>
      </c>
      <c r="D24" s="15">
        <v>1.9</v>
      </c>
      <c r="E24" s="15">
        <v>1.8</v>
      </c>
      <c r="F24" s="15">
        <v>1.8</v>
      </c>
      <c r="G24" s="15">
        <v>1.8</v>
      </c>
      <c r="H24" s="15">
        <v>1.8</v>
      </c>
      <c r="I24" s="15">
        <v>1.8</v>
      </c>
      <c r="J24" s="15">
        <v>1.8</v>
      </c>
      <c r="K24" s="15">
        <v>1.8</v>
      </c>
      <c r="L24" s="15">
        <v>1.8</v>
      </c>
      <c r="M24" s="15">
        <v>1.7</v>
      </c>
      <c r="N24" s="15">
        <v>1.8</v>
      </c>
      <c r="O24" s="15">
        <v>1.9</v>
      </c>
      <c r="P24" s="15">
        <v>1.9</v>
      </c>
      <c r="Q24" s="15">
        <v>1.9</v>
      </c>
      <c r="R24" s="15">
        <v>1.9</v>
      </c>
      <c r="S24" s="15">
        <v>1.9</v>
      </c>
      <c r="T24" s="15">
        <v>1.9</v>
      </c>
      <c r="U24" s="15">
        <v>1.9</v>
      </c>
      <c r="V24" s="15">
        <v>1.9</v>
      </c>
      <c r="W24" s="15">
        <v>1.8</v>
      </c>
      <c r="X24" s="15">
        <v>1.8</v>
      </c>
      <c r="Y24" s="15">
        <v>1.9</v>
      </c>
      <c r="Z24" s="15">
        <v>1.9</v>
      </c>
      <c r="AA24" s="15">
        <v>2</v>
      </c>
      <c r="AB24" s="15">
        <v>2.1</v>
      </c>
      <c r="AC24" s="15">
        <v>2.2000000000000002</v>
      </c>
      <c r="AD24" s="15">
        <v>2.1</v>
      </c>
      <c r="AE24" s="15">
        <v>2.1</v>
      </c>
      <c r="AF24" s="15">
        <v>2.1</v>
      </c>
      <c r="AG24" s="15">
        <v>2.1</v>
      </c>
      <c r="AH24" s="15">
        <v>2.2000000000000002</v>
      </c>
      <c r="AI24" s="15">
        <v>2.2000000000000002</v>
      </c>
      <c r="AJ24" s="15">
        <v>2.2000000000000002</v>
      </c>
      <c r="AK24" s="15">
        <v>2.2999999999999998</v>
      </c>
      <c r="AL24" s="15">
        <v>2.4</v>
      </c>
      <c r="AM24" s="15">
        <v>2.5</v>
      </c>
      <c r="AN24" s="15">
        <v>2.6</v>
      </c>
      <c r="AO24" s="15">
        <v>2.6</v>
      </c>
      <c r="AP24" s="15">
        <v>2.6</v>
      </c>
      <c r="AQ24" s="15">
        <v>2.7</v>
      </c>
      <c r="AR24" s="15">
        <v>2.7</v>
      </c>
      <c r="AS24" s="15">
        <v>2.8</v>
      </c>
      <c r="AT24" s="15">
        <v>2.8</v>
      </c>
      <c r="AU24" s="15">
        <v>2.8</v>
      </c>
      <c r="AV24" s="15">
        <v>2.9</v>
      </c>
      <c r="AW24" s="15">
        <v>2.9</v>
      </c>
      <c r="AX24" s="15">
        <v>2.9</v>
      </c>
      <c r="AY24" s="15">
        <v>3</v>
      </c>
      <c r="AZ24" s="15">
        <v>3</v>
      </c>
      <c r="BA24" s="15">
        <v>5</v>
      </c>
      <c r="BB24" s="15">
        <v>6.4</v>
      </c>
      <c r="BC24" s="15">
        <v>6.3</v>
      </c>
      <c r="BD24" s="15">
        <v>6.4</v>
      </c>
      <c r="BE24" s="15">
        <v>6.5</v>
      </c>
      <c r="BF24" s="15">
        <v>6.4</v>
      </c>
      <c r="BG24" s="15">
        <v>6.2</v>
      </c>
      <c r="BH24" s="15">
        <v>6.3</v>
      </c>
      <c r="BI24" s="15">
        <v>6.3</v>
      </c>
      <c r="BJ24" s="15">
        <v>6.2</v>
      </c>
      <c r="BK24" s="15">
        <v>6.5</v>
      </c>
      <c r="BL24" s="15">
        <v>6.5</v>
      </c>
      <c r="BM24" s="15">
        <v>6.4</v>
      </c>
    </row>
    <row r="26" spans="1:65" x14ac:dyDescent="0.3">
      <c r="A26" s="10" t="s">
        <v>60</v>
      </c>
    </row>
    <row r="27" spans="1:65" x14ac:dyDescent="0.3">
      <c r="A27" s="10" t="s">
        <v>61</v>
      </c>
    </row>
    <row r="28" spans="1:65" x14ac:dyDescent="0.3">
      <c r="A28" s="10" t="s">
        <v>62</v>
      </c>
    </row>
    <row r="29" spans="1:65" x14ac:dyDescent="0.3">
      <c r="A29" s="10" t="s">
        <v>63</v>
      </c>
    </row>
    <row r="30" spans="1:65" x14ac:dyDescent="0.3">
      <c r="A30" s="10" t="s">
        <v>64</v>
      </c>
    </row>
    <row r="31" spans="1:65" x14ac:dyDescent="0.3">
      <c r="A31" s="10" t="s">
        <v>65</v>
      </c>
    </row>
  </sheetData>
  <mergeCells count="1">
    <mergeCell ref="A3:J3"/>
  </mergeCells>
  <phoneticPr fontId="9"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M31"/>
  <sheetViews>
    <sheetView topLeftCell="A6" workbookViewId="0">
      <pane xSplit="1" topLeftCell="BE1" activePane="topRight" state="frozen"/>
      <selection activeCell="BJ12" sqref="BJ12"/>
      <selection pane="topRight" activeCell="BN9" sqref="BN9"/>
    </sheetView>
  </sheetViews>
  <sheetFormatPr defaultRowHeight="14" x14ac:dyDescent="0.3"/>
  <cols>
    <col min="1" max="1" width="25" style="9" customWidth="1" collapsed="1"/>
    <col min="2" max="53" width="14.6328125" style="9" customWidth="1" collapsed="1"/>
    <col min="54" max="78" width="14.6328125" style="9" customWidth="1"/>
    <col min="79" max="16384" width="8.7265625" style="9"/>
  </cols>
  <sheetData>
    <row r="1" spans="1:65" ht="15.5" x14ac:dyDescent="0.3">
      <c r="A1" s="8" t="s">
        <v>0</v>
      </c>
    </row>
    <row r="2" spans="1:65" x14ac:dyDescent="0.3">
      <c r="A2" s="10" t="s">
        <v>119</v>
      </c>
    </row>
    <row r="3" spans="1:65" ht="28.5" customHeight="1" x14ac:dyDescent="0.3">
      <c r="A3" s="19" t="s">
        <v>113</v>
      </c>
      <c r="B3" s="19"/>
      <c r="C3" s="19"/>
      <c r="D3" s="19"/>
      <c r="E3" s="19"/>
      <c r="F3" s="19"/>
      <c r="G3" s="19"/>
      <c r="H3" s="19"/>
      <c r="I3" s="19"/>
      <c r="J3" s="19"/>
    </row>
    <row r="5" spans="1:65" x14ac:dyDescent="0.3">
      <c r="A5" s="11" t="s">
        <v>1</v>
      </c>
      <c r="B5" s="11" t="s">
        <v>2</v>
      </c>
    </row>
    <row r="6" spans="1:65" x14ac:dyDescent="0.3">
      <c r="A6" s="11" t="s">
        <v>3</v>
      </c>
      <c r="B6" s="11" t="s">
        <v>67</v>
      </c>
    </row>
    <row r="7" spans="1:65" x14ac:dyDescent="0.3">
      <c r="A7" s="11" t="s">
        <v>5</v>
      </c>
      <c r="B7" s="11" t="s">
        <v>6</v>
      </c>
    </row>
    <row r="9" spans="1:65" ht="26" customHeight="1" x14ac:dyDescent="0.3">
      <c r="A9" s="12" t="s">
        <v>59</v>
      </c>
      <c r="B9" s="16" t="s">
        <v>7</v>
      </c>
      <c r="C9" s="16" t="s">
        <v>8</v>
      </c>
      <c r="D9" s="16" t="s">
        <v>9</v>
      </c>
      <c r="E9" s="16" t="s">
        <v>10</v>
      </c>
      <c r="F9" s="16" t="s">
        <v>11</v>
      </c>
      <c r="G9" s="16" t="s">
        <v>12</v>
      </c>
      <c r="H9" s="16" t="s">
        <v>13</v>
      </c>
      <c r="I9" s="16" t="s">
        <v>14</v>
      </c>
      <c r="J9" s="16" t="s">
        <v>15</v>
      </c>
      <c r="K9" s="16" t="s">
        <v>16</v>
      </c>
      <c r="L9" s="16" t="s">
        <v>17</v>
      </c>
      <c r="M9" s="16" t="s">
        <v>18</v>
      </c>
      <c r="N9" s="16" t="s">
        <v>19</v>
      </c>
      <c r="O9" s="16" t="s">
        <v>20</v>
      </c>
      <c r="P9" s="16" t="s">
        <v>21</v>
      </c>
      <c r="Q9" s="16" t="s">
        <v>22</v>
      </c>
      <c r="R9" s="16" t="s">
        <v>23</v>
      </c>
      <c r="S9" s="16" t="s">
        <v>24</v>
      </c>
      <c r="T9" s="16" t="s">
        <v>25</v>
      </c>
      <c r="U9" s="16" t="s">
        <v>26</v>
      </c>
      <c r="V9" s="16" t="s">
        <v>27</v>
      </c>
      <c r="W9" s="16" t="s">
        <v>28</v>
      </c>
      <c r="X9" s="16" t="s">
        <v>29</v>
      </c>
      <c r="Y9" s="16" t="s">
        <v>30</v>
      </c>
      <c r="Z9" s="16" t="s">
        <v>31</v>
      </c>
      <c r="AA9" s="16" t="s">
        <v>32</v>
      </c>
      <c r="AB9" s="16" t="s">
        <v>33</v>
      </c>
      <c r="AC9" s="16" t="s">
        <v>34</v>
      </c>
      <c r="AD9" s="16" t="s">
        <v>35</v>
      </c>
      <c r="AE9" s="16" t="s">
        <v>36</v>
      </c>
      <c r="AF9" s="16" t="s">
        <v>37</v>
      </c>
      <c r="AG9" s="16" t="s">
        <v>38</v>
      </c>
      <c r="AH9" s="16" t="s">
        <v>39</v>
      </c>
      <c r="AI9" s="16" t="s">
        <v>40</v>
      </c>
      <c r="AJ9" s="16" t="s">
        <v>41</v>
      </c>
      <c r="AK9" s="16" t="s">
        <v>42</v>
      </c>
      <c r="AL9" s="16" t="s">
        <v>43</v>
      </c>
      <c r="AM9" s="16" t="s">
        <v>44</v>
      </c>
      <c r="AN9" s="16" t="s">
        <v>45</v>
      </c>
      <c r="AO9" s="16" t="s">
        <v>46</v>
      </c>
      <c r="AP9" s="16" t="s">
        <v>47</v>
      </c>
      <c r="AQ9" s="16" t="s">
        <v>48</v>
      </c>
      <c r="AR9" s="16" t="s">
        <v>49</v>
      </c>
      <c r="AS9" s="16" t="s">
        <v>50</v>
      </c>
      <c r="AT9" s="16" t="s">
        <v>51</v>
      </c>
      <c r="AU9" s="16" t="s">
        <v>52</v>
      </c>
      <c r="AV9" s="16" t="s">
        <v>53</v>
      </c>
      <c r="AW9" s="16" t="s">
        <v>54</v>
      </c>
      <c r="AX9" s="16" t="s">
        <v>55</v>
      </c>
      <c r="AY9" s="16" t="s">
        <v>56</v>
      </c>
      <c r="AZ9" s="16" t="s">
        <v>57</v>
      </c>
      <c r="BA9" s="16" t="s">
        <v>58</v>
      </c>
      <c r="BB9" s="16" t="s">
        <v>114</v>
      </c>
      <c r="BC9" s="16" t="s">
        <v>118</v>
      </c>
      <c r="BD9" s="16" t="s">
        <v>121</v>
      </c>
      <c r="BE9" s="16" t="s">
        <v>122</v>
      </c>
      <c r="BF9" s="16" t="s">
        <v>123</v>
      </c>
      <c r="BG9" s="16" t="s">
        <v>124</v>
      </c>
      <c r="BH9" s="16" t="s">
        <v>125</v>
      </c>
      <c r="BI9" s="16" t="s">
        <v>126</v>
      </c>
      <c r="BJ9" s="16" t="s">
        <v>128</v>
      </c>
      <c r="BK9" s="16" t="s">
        <v>129</v>
      </c>
      <c r="BL9" s="16" t="s">
        <v>130</v>
      </c>
      <c r="BM9" s="16" t="s">
        <v>131</v>
      </c>
    </row>
    <row r="10" spans="1:65" x14ac:dyDescent="0.3">
      <c r="A10" s="14" t="s">
        <v>72</v>
      </c>
      <c r="B10" s="17">
        <v>330</v>
      </c>
      <c r="C10" s="17">
        <v>385</v>
      </c>
      <c r="D10" s="17">
        <v>385</v>
      </c>
      <c r="E10" s="17">
        <v>360</v>
      </c>
      <c r="F10" s="17">
        <v>360</v>
      </c>
      <c r="G10" s="17">
        <v>340</v>
      </c>
      <c r="H10" s="17">
        <v>335</v>
      </c>
      <c r="I10" s="17">
        <v>350</v>
      </c>
      <c r="J10" s="17">
        <v>350</v>
      </c>
      <c r="K10" s="17">
        <v>350</v>
      </c>
      <c r="L10" s="17">
        <v>355</v>
      </c>
      <c r="M10" s="17">
        <v>340</v>
      </c>
      <c r="N10" s="17">
        <v>350</v>
      </c>
      <c r="O10" s="17">
        <v>375</v>
      </c>
      <c r="P10" s="17">
        <v>375</v>
      </c>
      <c r="Q10" s="17">
        <v>360</v>
      </c>
      <c r="R10" s="17">
        <v>350</v>
      </c>
      <c r="S10" s="17">
        <v>315</v>
      </c>
      <c r="T10" s="17">
        <v>315</v>
      </c>
      <c r="U10" s="17">
        <v>290</v>
      </c>
      <c r="V10" s="17">
        <v>310</v>
      </c>
      <c r="W10" s="17">
        <v>285</v>
      </c>
      <c r="X10" s="17">
        <v>290</v>
      </c>
      <c r="Y10" s="17">
        <v>320</v>
      </c>
      <c r="Z10" s="17">
        <v>335</v>
      </c>
      <c r="AA10" s="17">
        <v>335</v>
      </c>
      <c r="AB10" s="17">
        <v>345</v>
      </c>
      <c r="AC10" s="17">
        <v>390</v>
      </c>
      <c r="AD10" s="17">
        <v>390</v>
      </c>
      <c r="AE10" s="17">
        <v>405</v>
      </c>
      <c r="AF10" s="17">
        <v>415</v>
      </c>
      <c r="AG10" s="17">
        <v>425</v>
      </c>
      <c r="AH10" s="17">
        <v>425</v>
      </c>
      <c r="AI10" s="17">
        <v>445</v>
      </c>
      <c r="AJ10" s="17">
        <v>460</v>
      </c>
      <c r="AK10" s="17">
        <v>495</v>
      </c>
      <c r="AL10" s="17">
        <v>510</v>
      </c>
      <c r="AM10" s="17">
        <v>545</v>
      </c>
      <c r="AN10" s="17">
        <v>555</v>
      </c>
      <c r="AO10" s="17">
        <v>570</v>
      </c>
      <c r="AP10" s="17">
        <v>545</v>
      </c>
      <c r="AQ10" s="17">
        <v>545</v>
      </c>
      <c r="AR10" s="17">
        <v>555</v>
      </c>
      <c r="AS10" s="17">
        <v>555</v>
      </c>
      <c r="AT10" s="17">
        <v>550</v>
      </c>
      <c r="AU10" s="17">
        <v>555</v>
      </c>
      <c r="AV10" s="17">
        <v>570</v>
      </c>
      <c r="AW10" s="17">
        <v>570</v>
      </c>
      <c r="AX10" s="17">
        <v>575</v>
      </c>
      <c r="AY10" s="17">
        <v>605</v>
      </c>
      <c r="AZ10" s="17">
        <v>615</v>
      </c>
      <c r="BA10" s="17">
        <v>1090</v>
      </c>
      <c r="BB10" s="17">
        <v>1520</v>
      </c>
      <c r="BC10" s="17">
        <v>1575</v>
      </c>
      <c r="BD10" s="17">
        <v>1595</v>
      </c>
      <c r="BE10" s="17">
        <v>1595</v>
      </c>
      <c r="BF10" s="17">
        <v>1565</v>
      </c>
      <c r="BG10" s="17">
        <v>1520</v>
      </c>
      <c r="BH10" s="17">
        <v>1470</v>
      </c>
      <c r="BI10" s="17">
        <v>1470</v>
      </c>
      <c r="BJ10" s="17">
        <v>1440</v>
      </c>
      <c r="BK10" s="17">
        <v>1455</v>
      </c>
      <c r="BL10" s="17">
        <v>1495</v>
      </c>
      <c r="BM10" s="17">
        <v>1425</v>
      </c>
    </row>
    <row r="11" spans="1:65" x14ac:dyDescent="0.3">
      <c r="A11" s="14" t="s">
        <v>115</v>
      </c>
      <c r="B11" s="17">
        <v>435</v>
      </c>
      <c r="C11" s="17">
        <v>480</v>
      </c>
      <c r="D11" s="17">
        <v>465</v>
      </c>
      <c r="E11" s="17">
        <v>435</v>
      </c>
      <c r="F11" s="17">
        <v>405</v>
      </c>
      <c r="G11" s="17">
        <v>380</v>
      </c>
      <c r="H11" s="17">
        <v>370</v>
      </c>
      <c r="I11" s="17">
        <v>375</v>
      </c>
      <c r="J11" s="17">
        <v>395</v>
      </c>
      <c r="K11" s="17">
        <v>395</v>
      </c>
      <c r="L11" s="17">
        <v>395</v>
      </c>
      <c r="M11" s="17">
        <v>410</v>
      </c>
      <c r="N11" s="17">
        <v>435</v>
      </c>
      <c r="O11" s="17">
        <v>455</v>
      </c>
      <c r="P11" s="17">
        <v>470</v>
      </c>
      <c r="Q11" s="17">
        <v>440</v>
      </c>
      <c r="R11" s="17">
        <v>390</v>
      </c>
      <c r="S11" s="17">
        <v>365</v>
      </c>
      <c r="T11" s="17">
        <v>365</v>
      </c>
      <c r="U11" s="17">
        <v>370</v>
      </c>
      <c r="V11" s="17">
        <v>355</v>
      </c>
      <c r="W11" s="17">
        <v>365</v>
      </c>
      <c r="X11" s="17">
        <v>405</v>
      </c>
      <c r="Y11" s="17">
        <v>415</v>
      </c>
      <c r="Z11" s="17">
        <v>430</v>
      </c>
      <c r="AA11" s="17">
        <v>450</v>
      </c>
      <c r="AB11" s="17">
        <v>490</v>
      </c>
      <c r="AC11" s="17">
        <v>535</v>
      </c>
      <c r="AD11" s="17">
        <v>500</v>
      </c>
      <c r="AE11" s="17">
        <v>520</v>
      </c>
      <c r="AF11" s="17">
        <v>535</v>
      </c>
      <c r="AG11" s="17">
        <v>560</v>
      </c>
      <c r="AH11" s="17">
        <v>555</v>
      </c>
      <c r="AI11" s="17">
        <v>565</v>
      </c>
      <c r="AJ11" s="17">
        <v>615</v>
      </c>
      <c r="AK11" s="17">
        <v>630</v>
      </c>
      <c r="AL11" s="17">
        <v>695</v>
      </c>
      <c r="AM11" s="17">
        <v>730</v>
      </c>
      <c r="AN11" s="17">
        <v>760</v>
      </c>
      <c r="AO11" s="17">
        <v>715</v>
      </c>
      <c r="AP11" s="17">
        <v>705</v>
      </c>
      <c r="AQ11" s="17">
        <v>695</v>
      </c>
      <c r="AR11" s="17">
        <v>690</v>
      </c>
      <c r="AS11" s="17">
        <v>700</v>
      </c>
      <c r="AT11" s="17">
        <v>675</v>
      </c>
      <c r="AU11" s="17">
        <v>695</v>
      </c>
      <c r="AV11" s="17">
        <v>715</v>
      </c>
      <c r="AW11" s="17">
        <v>765</v>
      </c>
      <c r="AX11" s="17">
        <v>770</v>
      </c>
      <c r="AY11" s="17">
        <v>810</v>
      </c>
      <c r="AZ11" s="17">
        <v>780</v>
      </c>
      <c r="BA11" s="17">
        <v>1465</v>
      </c>
      <c r="BB11" s="17">
        <v>2100</v>
      </c>
      <c r="BC11" s="17">
        <v>2115</v>
      </c>
      <c r="BD11" s="17">
        <v>2175</v>
      </c>
      <c r="BE11" s="17">
        <v>2095</v>
      </c>
      <c r="BF11" s="17">
        <v>2030</v>
      </c>
      <c r="BG11" s="17">
        <v>1945</v>
      </c>
      <c r="BH11" s="17">
        <v>1900</v>
      </c>
      <c r="BI11" s="17">
        <v>1995</v>
      </c>
      <c r="BJ11" s="17">
        <v>2010</v>
      </c>
      <c r="BK11" s="17">
        <v>2090</v>
      </c>
      <c r="BL11" s="17">
        <v>2090</v>
      </c>
      <c r="BM11" s="17">
        <v>2015</v>
      </c>
    </row>
    <row r="12" spans="1:65" x14ac:dyDescent="0.3">
      <c r="A12" s="14" t="s">
        <v>73</v>
      </c>
      <c r="B12" s="17">
        <v>195</v>
      </c>
      <c r="C12" s="17">
        <v>235</v>
      </c>
      <c r="D12" s="17">
        <v>265</v>
      </c>
      <c r="E12" s="17">
        <v>245</v>
      </c>
      <c r="F12" s="17">
        <v>240</v>
      </c>
      <c r="G12" s="17">
        <v>240</v>
      </c>
      <c r="H12" s="17">
        <v>230</v>
      </c>
      <c r="I12" s="17">
        <v>240</v>
      </c>
      <c r="J12" s="17">
        <v>235</v>
      </c>
      <c r="K12" s="17">
        <v>240</v>
      </c>
      <c r="L12" s="17">
        <v>245</v>
      </c>
      <c r="M12" s="17">
        <v>230</v>
      </c>
      <c r="N12" s="17">
        <v>225</v>
      </c>
      <c r="O12" s="17">
        <v>240</v>
      </c>
      <c r="P12" s="17">
        <v>240</v>
      </c>
      <c r="Q12" s="17">
        <v>230</v>
      </c>
      <c r="R12" s="17">
        <v>215</v>
      </c>
      <c r="S12" s="17">
        <v>210</v>
      </c>
      <c r="T12" s="17">
        <v>220</v>
      </c>
      <c r="U12" s="17">
        <v>215</v>
      </c>
      <c r="V12" s="17">
        <v>215</v>
      </c>
      <c r="W12" s="17">
        <v>200</v>
      </c>
      <c r="X12" s="17">
        <v>180</v>
      </c>
      <c r="Y12" s="17">
        <v>180</v>
      </c>
      <c r="Z12" s="17">
        <v>200</v>
      </c>
      <c r="AA12" s="17">
        <v>225</v>
      </c>
      <c r="AB12" s="17">
        <v>220</v>
      </c>
      <c r="AC12" s="17">
        <v>240</v>
      </c>
      <c r="AD12" s="17">
        <v>240</v>
      </c>
      <c r="AE12" s="17">
        <v>250</v>
      </c>
      <c r="AF12" s="17">
        <v>260</v>
      </c>
      <c r="AG12" s="17">
        <v>250</v>
      </c>
      <c r="AH12" s="17">
        <v>250</v>
      </c>
      <c r="AI12" s="17">
        <v>255</v>
      </c>
      <c r="AJ12" s="17">
        <v>275</v>
      </c>
      <c r="AK12" s="17">
        <v>280</v>
      </c>
      <c r="AL12" s="17">
        <v>295</v>
      </c>
      <c r="AM12" s="17">
        <v>305</v>
      </c>
      <c r="AN12" s="17">
        <v>330</v>
      </c>
      <c r="AO12" s="17">
        <v>325</v>
      </c>
      <c r="AP12" s="17">
        <v>325</v>
      </c>
      <c r="AQ12" s="17">
        <v>335</v>
      </c>
      <c r="AR12" s="17">
        <v>330</v>
      </c>
      <c r="AS12" s="17">
        <v>310</v>
      </c>
      <c r="AT12" s="17">
        <v>325</v>
      </c>
      <c r="AU12" s="17">
        <v>310</v>
      </c>
      <c r="AV12" s="17">
        <v>355</v>
      </c>
      <c r="AW12" s="17">
        <v>340</v>
      </c>
      <c r="AX12" s="17">
        <v>355</v>
      </c>
      <c r="AY12" s="17">
        <v>380</v>
      </c>
      <c r="AZ12" s="17">
        <v>410</v>
      </c>
      <c r="BA12" s="17">
        <v>635</v>
      </c>
      <c r="BB12" s="17">
        <v>925</v>
      </c>
      <c r="BC12" s="17">
        <v>925</v>
      </c>
      <c r="BD12" s="17">
        <v>975</v>
      </c>
      <c r="BE12" s="17">
        <v>950</v>
      </c>
      <c r="BF12" s="17">
        <v>930</v>
      </c>
      <c r="BG12" s="17">
        <v>860</v>
      </c>
      <c r="BH12" s="17">
        <v>870</v>
      </c>
      <c r="BI12" s="17">
        <v>830</v>
      </c>
      <c r="BJ12" s="17">
        <v>830</v>
      </c>
      <c r="BK12" s="17">
        <v>845</v>
      </c>
      <c r="BL12" s="17">
        <v>885</v>
      </c>
      <c r="BM12" s="17">
        <v>860</v>
      </c>
    </row>
    <row r="13" spans="1:65" x14ac:dyDescent="0.3">
      <c r="A13" s="14" t="s">
        <v>74</v>
      </c>
      <c r="B13" s="17">
        <v>960</v>
      </c>
      <c r="C13" s="17">
        <v>1100</v>
      </c>
      <c r="D13" s="17">
        <v>1115</v>
      </c>
      <c r="E13" s="17">
        <v>1045</v>
      </c>
      <c r="F13" s="17">
        <v>1005</v>
      </c>
      <c r="G13" s="17">
        <v>960</v>
      </c>
      <c r="H13" s="17">
        <v>930</v>
      </c>
      <c r="I13" s="17">
        <v>960</v>
      </c>
      <c r="J13" s="17">
        <v>980</v>
      </c>
      <c r="K13" s="17">
        <v>985</v>
      </c>
      <c r="L13" s="17">
        <v>995</v>
      </c>
      <c r="M13" s="17">
        <v>980</v>
      </c>
      <c r="N13" s="17">
        <v>1005</v>
      </c>
      <c r="O13" s="17">
        <v>1075</v>
      </c>
      <c r="P13" s="17">
        <v>1085</v>
      </c>
      <c r="Q13" s="17">
        <v>1025</v>
      </c>
      <c r="R13" s="17">
        <v>955</v>
      </c>
      <c r="S13" s="17">
        <v>895</v>
      </c>
      <c r="T13" s="17">
        <v>895</v>
      </c>
      <c r="U13" s="17">
        <v>880</v>
      </c>
      <c r="V13" s="17">
        <v>875</v>
      </c>
      <c r="W13" s="17">
        <v>855</v>
      </c>
      <c r="X13" s="17">
        <v>880</v>
      </c>
      <c r="Y13" s="17">
        <v>915</v>
      </c>
      <c r="Z13" s="17">
        <v>965</v>
      </c>
      <c r="AA13" s="17">
        <v>1010</v>
      </c>
      <c r="AB13" s="17">
        <v>1060</v>
      </c>
      <c r="AC13" s="17">
        <v>1165</v>
      </c>
      <c r="AD13" s="17">
        <v>1130</v>
      </c>
      <c r="AE13" s="17">
        <v>1170</v>
      </c>
      <c r="AF13" s="17">
        <v>1205</v>
      </c>
      <c r="AG13" s="17">
        <v>1240</v>
      </c>
      <c r="AH13" s="17">
        <v>1225</v>
      </c>
      <c r="AI13" s="17">
        <v>1260</v>
      </c>
      <c r="AJ13" s="17">
        <v>1350</v>
      </c>
      <c r="AK13" s="17">
        <v>1405</v>
      </c>
      <c r="AL13" s="17">
        <v>1500</v>
      </c>
      <c r="AM13" s="17">
        <v>1580</v>
      </c>
      <c r="AN13" s="17">
        <v>1645</v>
      </c>
      <c r="AO13" s="17">
        <v>1610</v>
      </c>
      <c r="AP13" s="17">
        <v>1575</v>
      </c>
      <c r="AQ13" s="17">
        <v>1580</v>
      </c>
      <c r="AR13" s="17">
        <v>1575</v>
      </c>
      <c r="AS13" s="17">
        <v>1565</v>
      </c>
      <c r="AT13" s="17">
        <v>1550</v>
      </c>
      <c r="AU13" s="17">
        <v>1560</v>
      </c>
      <c r="AV13" s="17">
        <v>1640</v>
      </c>
      <c r="AW13" s="17">
        <v>1670</v>
      </c>
      <c r="AX13" s="17">
        <v>1700</v>
      </c>
      <c r="AY13" s="17">
        <v>1790</v>
      </c>
      <c r="AZ13" s="17">
        <v>1800</v>
      </c>
      <c r="BA13" s="17">
        <v>3190</v>
      </c>
      <c r="BB13" s="17">
        <v>4545</v>
      </c>
      <c r="BC13" s="17">
        <v>4615</v>
      </c>
      <c r="BD13" s="17">
        <v>4745</v>
      </c>
      <c r="BE13" s="17">
        <v>4640</v>
      </c>
      <c r="BF13" s="17">
        <v>4525</v>
      </c>
      <c r="BG13" s="17">
        <v>4330</v>
      </c>
      <c r="BH13" s="17">
        <v>4235</v>
      </c>
      <c r="BI13" s="17">
        <v>4300</v>
      </c>
      <c r="BJ13" s="17">
        <v>4280</v>
      </c>
      <c r="BK13" s="17">
        <v>4390</v>
      </c>
      <c r="BL13" s="17">
        <v>4470</v>
      </c>
      <c r="BM13" s="17">
        <v>4300</v>
      </c>
    </row>
    <row r="14" spans="1:65" x14ac:dyDescent="0.3">
      <c r="A14" s="14" t="s">
        <v>75</v>
      </c>
      <c r="B14" s="17">
        <v>45</v>
      </c>
      <c r="C14" s="17">
        <v>45</v>
      </c>
      <c r="D14" s="17">
        <v>45</v>
      </c>
      <c r="E14" s="17">
        <v>40</v>
      </c>
      <c r="F14" s="17">
        <v>35</v>
      </c>
      <c r="G14" s="17">
        <v>30</v>
      </c>
      <c r="H14" s="17">
        <v>40</v>
      </c>
      <c r="I14" s="17">
        <v>35</v>
      </c>
      <c r="J14" s="17">
        <v>40</v>
      </c>
      <c r="K14" s="17">
        <v>35</v>
      </c>
      <c r="L14" s="17">
        <v>35</v>
      </c>
      <c r="M14" s="17">
        <v>40</v>
      </c>
      <c r="N14" s="17">
        <v>40</v>
      </c>
      <c r="O14" s="17">
        <v>40</v>
      </c>
      <c r="P14" s="17">
        <v>45</v>
      </c>
      <c r="Q14" s="17">
        <v>50</v>
      </c>
      <c r="R14" s="17">
        <v>50</v>
      </c>
      <c r="S14" s="17">
        <v>50</v>
      </c>
      <c r="T14" s="17">
        <v>60</v>
      </c>
      <c r="U14" s="17">
        <v>55</v>
      </c>
      <c r="V14" s="17">
        <v>45</v>
      </c>
      <c r="W14" s="17">
        <v>40</v>
      </c>
      <c r="X14" s="17">
        <v>55</v>
      </c>
      <c r="Y14" s="17">
        <v>45</v>
      </c>
      <c r="Z14" s="17">
        <v>50</v>
      </c>
      <c r="AA14" s="17">
        <v>50</v>
      </c>
      <c r="AB14" s="17">
        <v>60</v>
      </c>
      <c r="AC14" s="17">
        <v>60</v>
      </c>
      <c r="AD14" s="17">
        <v>60</v>
      </c>
      <c r="AE14" s="17">
        <v>70</v>
      </c>
      <c r="AF14" s="17">
        <v>70</v>
      </c>
      <c r="AG14" s="17">
        <v>70</v>
      </c>
      <c r="AH14" s="17">
        <v>65</v>
      </c>
      <c r="AI14" s="17">
        <v>65</v>
      </c>
      <c r="AJ14" s="17">
        <v>70</v>
      </c>
      <c r="AK14" s="17">
        <v>75</v>
      </c>
      <c r="AL14" s="17">
        <v>90</v>
      </c>
      <c r="AM14" s="17">
        <v>95</v>
      </c>
      <c r="AN14" s="17">
        <v>95</v>
      </c>
      <c r="AO14" s="17">
        <v>85</v>
      </c>
      <c r="AP14" s="17">
        <v>85</v>
      </c>
      <c r="AQ14" s="17">
        <v>90</v>
      </c>
      <c r="AR14" s="17">
        <v>90</v>
      </c>
      <c r="AS14" s="17">
        <v>85</v>
      </c>
      <c r="AT14" s="17">
        <v>85</v>
      </c>
      <c r="AU14" s="17">
        <v>95</v>
      </c>
      <c r="AV14" s="17">
        <v>90</v>
      </c>
      <c r="AW14" s="17">
        <v>105</v>
      </c>
      <c r="AX14" s="17">
        <v>100</v>
      </c>
      <c r="AY14" s="17">
        <v>100</v>
      </c>
      <c r="AZ14" s="17">
        <v>95</v>
      </c>
      <c r="BA14" s="17">
        <v>165</v>
      </c>
      <c r="BB14" s="17">
        <v>260</v>
      </c>
      <c r="BC14" s="17">
        <v>260</v>
      </c>
      <c r="BD14" s="17">
        <v>270</v>
      </c>
      <c r="BE14" s="17">
        <v>260</v>
      </c>
      <c r="BF14" s="17">
        <v>255</v>
      </c>
      <c r="BG14" s="17">
        <v>245</v>
      </c>
      <c r="BH14" s="17">
        <v>235</v>
      </c>
      <c r="BI14" s="17">
        <v>255</v>
      </c>
      <c r="BJ14" s="17">
        <v>235</v>
      </c>
      <c r="BK14" s="17">
        <v>240</v>
      </c>
      <c r="BL14" s="17">
        <v>240</v>
      </c>
      <c r="BM14" s="17">
        <v>230</v>
      </c>
    </row>
    <row r="15" spans="1:65" x14ac:dyDescent="0.3">
      <c r="A15" s="14" t="s">
        <v>76</v>
      </c>
      <c r="B15" s="17">
        <v>55</v>
      </c>
      <c r="C15" s="17">
        <v>75</v>
      </c>
      <c r="D15" s="17">
        <v>70</v>
      </c>
      <c r="E15" s="17">
        <v>70</v>
      </c>
      <c r="F15" s="17">
        <v>75</v>
      </c>
      <c r="G15" s="17">
        <v>70</v>
      </c>
      <c r="H15" s="17">
        <v>75</v>
      </c>
      <c r="I15" s="17">
        <v>75</v>
      </c>
      <c r="J15" s="17">
        <v>70</v>
      </c>
      <c r="K15" s="17">
        <v>70</v>
      </c>
      <c r="L15" s="17">
        <v>65</v>
      </c>
      <c r="M15" s="17">
        <v>65</v>
      </c>
      <c r="N15" s="17">
        <v>65</v>
      </c>
      <c r="O15" s="17">
        <v>75</v>
      </c>
      <c r="P15" s="17">
        <v>70</v>
      </c>
      <c r="Q15" s="17">
        <v>70</v>
      </c>
      <c r="R15" s="17">
        <v>60</v>
      </c>
      <c r="S15" s="17">
        <v>60</v>
      </c>
      <c r="T15" s="17">
        <v>65</v>
      </c>
      <c r="U15" s="17">
        <v>70</v>
      </c>
      <c r="V15" s="17">
        <v>75</v>
      </c>
      <c r="W15" s="17">
        <v>85</v>
      </c>
      <c r="X15" s="17">
        <v>85</v>
      </c>
      <c r="Y15" s="17">
        <v>75</v>
      </c>
      <c r="Z15" s="17">
        <v>75</v>
      </c>
      <c r="AA15" s="17">
        <v>85</v>
      </c>
      <c r="AB15" s="17">
        <v>85</v>
      </c>
      <c r="AC15" s="17">
        <v>95</v>
      </c>
      <c r="AD15" s="17">
        <v>90</v>
      </c>
      <c r="AE15" s="17">
        <v>95</v>
      </c>
      <c r="AF15" s="17">
        <v>95</v>
      </c>
      <c r="AG15" s="17">
        <v>95</v>
      </c>
      <c r="AH15" s="17">
        <v>95</v>
      </c>
      <c r="AI15" s="17">
        <v>95</v>
      </c>
      <c r="AJ15" s="17">
        <v>100</v>
      </c>
      <c r="AK15" s="17">
        <v>105</v>
      </c>
      <c r="AL15" s="17">
        <v>100</v>
      </c>
      <c r="AM15" s="17">
        <v>100</v>
      </c>
      <c r="AN15" s="17">
        <v>105</v>
      </c>
      <c r="AO15" s="17">
        <v>100</v>
      </c>
      <c r="AP15" s="17">
        <v>110</v>
      </c>
      <c r="AQ15" s="17">
        <v>110</v>
      </c>
      <c r="AR15" s="17">
        <v>95</v>
      </c>
      <c r="AS15" s="17">
        <v>90</v>
      </c>
      <c r="AT15" s="17">
        <v>95</v>
      </c>
      <c r="AU15" s="17">
        <v>95</v>
      </c>
      <c r="AV15" s="17">
        <v>90</v>
      </c>
      <c r="AW15" s="17">
        <v>95</v>
      </c>
      <c r="AX15" s="17">
        <v>95</v>
      </c>
      <c r="AY15" s="17">
        <v>100</v>
      </c>
      <c r="AZ15" s="17">
        <v>95</v>
      </c>
      <c r="BA15" s="17">
        <v>195</v>
      </c>
      <c r="BB15" s="17">
        <v>355</v>
      </c>
      <c r="BC15" s="17">
        <v>350</v>
      </c>
      <c r="BD15" s="17">
        <v>355</v>
      </c>
      <c r="BE15" s="17">
        <v>360</v>
      </c>
      <c r="BF15" s="17">
        <v>355</v>
      </c>
      <c r="BG15" s="17">
        <v>325</v>
      </c>
      <c r="BH15" s="17">
        <v>315</v>
      </c>
      <c r="BI15" s="17">
        <v>345</v>
      </c>
      <c r="BJ15" s="17">
        <v>315</v>
      </c>
      <c r="BK15" s="17">
        <v>320</v>
      </c>
      <c r="BL15" s="17">
        <v>330</v>
      </c>
      <c r="BM15" s="17">
        <v>320</v>
      </c>
    </row>
    <row r="16" spans="1:65" x14ac:dyDescent="0.3">
      <c r="A16" s="14" t="s">
        <v>77</v>
      </c>
      <c r="B16" s="17">
        <v>50</v>
      </c>
      <c r="C16" s="17">
        <v>60</v>
      </c>
      <c r="D16" s="17">
        <v>60</v>
      </c>
      <c r="E16" s="17">
        <v>60</v>
      </c>
      <c r="F16" s="17">
        <v>55</v>
      </c>
      <c r="G16" s="17">
        <v>50</v>
      </c>
      <c r="H16" s="17">
        <v>45</v>
      </c>
      <c r="I16" s="17">
        <v>45</v>
      </c>
      <c r="J16" s="17">
        <v>40</v>
      </c>
      <c r="K16" s="17">
        <v>45</v>
      </c>
      <c r="L16" s="17">
        <v>50</v>
      </c>
      <c r="M16" s="17">
        <v>50</v>
      </c>
      <c r="N16" s="17">
        <v>55</v>
      </c>
      <c r="O16" s="17">
        <v>55</v>
      </c>
      <c r="P16" s="17">
        <v>55</v>
      </c>
      <c r="Q16" s="17">
        <v>55</v>
      </c>
      <c r="R16" s="17">
        <v>45</v>
      </c>
      <c r="S16" s="17">
        <v>45</v>
      </c>
      <c r="T16" s="17">
        <v>40</v>
      </c>
      <c r="U16" s="17">
        <v>50</v>
      </c>
      <c r="V16" s="17">
        <v>45</v>
      </c>
      <c r="W16" s="17">
        <v>45</v>
      </c>
      <c r="X16" s="17">
        <v>55</v>
      </c>
      <c r="Y16" s="17">
        <v>60</v>
      </c>
      <c r="Z16" s="17">
        <v>65</v>
      </c>
      <c r="AA16" s="17">
        <v>75</v>
      </c>
      <c r="AB16" s="17">
        <v>70</v>
      </c>
      <c r="AC16" s="17">
        <v>75</v>
      </c>
      <c r="AD16" s="17">
        <v>70</v>
      </c>
      <c r="AE16" s="17">
        <v>60</v>
      </c>
      <c r="AF16" s="17">
        <v>65</v>
      </c>
      <c r="AG16" s="17">
        <v>75</v>
      </c>
      <c r="AH16" s="17">
        <v>80</v>
      </c>
      <c r="AI16" s="17">
        <v>70</v>
      </c>
      <c r="AJ16" s="17">
        <v>80</v>
      </c>
      <c r="AK16" s="17">
        <v>80</v>
      </c>
      <c r="AL16" s="17">
        <v>80</v>
      </c>
      <c r="AM16" s="17">
        <v>90</v>
      </c>
      <c r="AN16" s="17">
        <v>100</v>
      </c>
      <c r="AO16" s="17">
        <v>90</v>
      </c>
      <c r="AP16" s="17">
        <v>85</v>
      </c>
      <c r="AQ16" s="17">
        <v>90</v>
      </c>
      <c r="AR16" s="17">
        <v>100</v>
      </c>
      <c r="AS16" s="17">
        <v>100</v>
      </c>
      <c r="AT16" s="17">
        <v>95</v>
      </c>
      <c r="AU16" s="17">
        <v>95</v>
      </c>
      <c r="AV16" s="17">
        <v>105</v>
      </c>
      <c r="AW16" s="17">
        <v>105</v>
      </c>
      <c r="AX16" s="17">
        <v>100</v>
      </c>
      <c r="AY16" s="17">
        <v>95</v>
      </c>
      <c r="AZ16" s="17">
        <v>95</v>
      </c>
      <c r="BA16" s="17">
        <v>190</v>
      </c>
      <c r="BB16" s="17">
        <v>240</v>
      </c>
      <c r="BC16" s="17">
        <v>245</v>
      </c>
      <c r="BD16" s="17">
        <v>255</v>
      </c>
      <c r="BE16" s="17">
        <v>275</v>
      </c>
      <c r="BF16" s="17">
        <v>275</v>
      </c>
      <c r="BG16" s="17">
        <v>270</v>
      </c>
      <c r="BH16" s="17">
        <v>255</v>
      </c>
      <c r="BI16" s="17">
        <v>265</v>
      </c>
      <c r="BJ16" s="17">
        <v>250</v>
      </c>
      <c r="BK16" s="17">
        <v>285</v>
      </c>
      <c r="BL16" s="17">
        <v>265</v>
      </c>
      <c r="BM16" s="17">
        <v>255</v>
      </c>
    </row>
    <row r="17" spans="1:65" x14ac:dyDescent="0.3">
      <c r="A17" s="14" t="s">
        <v>78</v>
      </c>
      <c r="B17" s="17">
        <v>45</v>
      </c>
      <c r="C17" s="17">
        <v>50</v>
      </c>
      <c r="D17" s="17">
        <v>45</v>
      </c>
      <c r="E17" s="17">
        <v>40</v>
      </c>
      <c r="F17" s="17">
        <v>40</v>
      </c>
      <c r="G17" s="17">
        <v>35</v>
      </c>
      <c r="H17" s="17">
        <v>35</v>
      </c>
      <c r="I17" s="17">
        <v>40</v>
      </c>
      <c r="J17" s="17">
        <v>40</v>
      </c>
      <c r="K17" s="17">
        <v>35</v>
      </c>
      <c r="L17" s="17">
        <v>35</v>
      </c>
      <c r="M17" s="17">
        <v>30</v>
      </c>
      <c r="N17" s="17">
        <v>35</v>
      </c>
      <c r="O17" s="17">
        <v>45</v>
      </c>
      <c r="P17" s="17">
        <v>50</v>
      </c>
      <c r="Q17" s="17">
        <v>40</v>
      </c>
      <c r="R17" s="17">
        <v>45</v>
      </c>
      <c r="S17" s="17">
        <v>40</v>
      </c>
      <c r="T17" s="17">
        <v>35</v>
      </c>
      <c r="U17" s="17">
        <v>35</v>
      </c>
      <c r="V17" s="17">
        <v>35</v>
      </c>
      <c r="W17" s="17">
        <v>30</v>
      </c>
      <c r="X17" s="17">
        <v>35</v>
      </c>
      <c r="Y17" s="17">
        <v>40</v>
      </c>
      <c r="Z17" s="17">
        <v>45</v>
      </c>
      <c r="AA17" s="17">
        <v>40</v>
      </c>
      <c r="AB17" s="17">
        <v>35</v>
      </c>
      <c r="AC17" s="17">
        <v>40</v>
      </c>
      <c r="AD17" s="17">
        <v>45</v>
      </c>
      <c r="AE17" s="17">
        <v>45</v>
      </c>
      <c r="AF17" s="17">
        <v>55</v>
      </c>
      <c r="AG17" s="17">
        <v>45</v>
      </c>
      <c r="AH17" s="17">
        <v>45</v>
      </c>
      <c r="AI17" s="17">
        <v>55</v>
      </c>
      <c r="AJ17" s="17">
        <v>55</v>
      </c>
      <c r="AK17" s="17">
        <v>60</v>
      </c>
      <c r="AL17" s="17">
        <v>65</v>
      </c>
      <c r="AM17" s="17">
        <v>70</v>
      </c>
      <c r="AN17" s="17">
        <v>75</v>
      </c>
      <c r="AO17" s="17">
        <v>70</v>
      </c>
      <c r="AP17" s="17">
        <v>75</v>
      </c>
      <c r="AQ17" s="17">
        <v>70</v>
      </c>
      <c r="AR17" s="17">
        <v>65</v>
      </c>
      <c r="AS17" s="17">
        <v>70</v>
      </c>
      <c r="AT17" s="17">
        <v>55</v>
      </c>
      <c r="AU17" s="17">
        <v>60</v>
      </c>
      <c r="AV17" s="17">
        <v>65</v>
      </c>
      <c r="AW17" s="17">
        <v>75</v>
      </c>
      <c r="AX17" s="17">
        <v>75</v>
      </c>
      <c r="AY17" s="17">
        <v>85</v>
      </c>
      <c r="AZ17" s="17">
        <v>80</v>
      </c>
      <c r="BA17" s="17">
        <v>140</v>
      </c>
      <c r="BB17" s="17">
        <v>230</v>
      </c>
      <c r="BC17" s="17">
        <v>245</v>
      </c>
      <c r="BD17" s="17">
        <v>240</v>
      </c>
      <c r="BE17" s="17">
        <v>230</v>
      </c>
      <c r="BF17" s="17">
        <v>225</v>
      </c>
      <c r="BG17" s="17">
        <v>215</v>
      </c>
      <c r="BH17" s="17">
        <v>210</v>
      </c>
      <c r="BI17" s="17">
        <v>215</v>
      </c>
      <c r="BJ17" s="17">
        <v>235</v>
      </c>
      <c r="BK17" s="17">
        <v>240</v>
      </c>
      <c r="BL17" s="17">
        <v>235</v>
      </c>
      <c r="BM17" s="17">
        <v>240</v>
      </c>
    </row>
    <row r="18" spans="1:65" x14ac:dyDescent="0.3">
      <c r="A18" s="14" t="s">
        <v>79</v>
      </c>
      <c r="B18" s="17">
        <v>80</v>
      </c>
      <c r="C18" s="17">
        <v>85</v>
      </c>
      <c r="D18" s="17">
        <v>85</v>
      </c>
      <c r="E18" s="17">
        <v>80</v>
      </c>
      <c r="F18" s="17">
        <v>65</v>
      </c>
      <c r="G18" s="17">
        <v>70</v>
      </c>
      <c r="H18" s="17">
        <v>60</v>
      </c>
      <c r="I18" s="17">
        <v>70</v>
      </c>
      <c r="J18" s="17">
        <v>80</v>
      </c>
      <c r="K18" s="17">
        <v>80</v>
      </c>
      <c r="L18" s="17">
        <v>80</v>
      </c>
      <c r="M18" s="17">
        <v>80</v>
      </c>
      <c r="N18" s="17">
        <v>80</v>
      </c>
      <c r="O18" s="17">
        <v>80</v>
      </c>
      <c r="P18" s="17">
        <v>85</v>
      </c>
      <c r="Q18" s="17">
        <v>90</v>
      </c>
      <c r="R18" s="17">
        <v>70</v>
      </c>
      <c r="S18" s="17">
        <v>65</v>
      </c>
      <c r="T18" s="17">
        <v>70</v>
      </c>
      <c r="U18" s="17">
        <v>65</v>
      </c>
      <c r="V18" s="17">
        <v>65</v>
      </c>
      <c r="W18" s="17">
        <v>70</v>
      </c>
      <c r="X18" s="17">
        <v>80</v>
      </c>
      <c r="Y18" s="17">
        <v>90</v>
      </c>
      <c r="Z18" s="17">
        <v>90</v>
      </c>
      <c r="AA18" s="17">
        <v>90</v>
      </c>
      <c r="AB18" s="17">
        <v>110</v>
      </c>
      <c r="AC18" s="17">
        <v>110</v>
      </c>
      <c r="AD18" s="17">
        <v>105</v>
      </c>
      <c r="AE18" s="17">
        <v>110</v>
      </c>
      <c r="AF18" s="17">
        <v>105</v>
      </c>
      <c r="AG18" s="17">
        <v>115</v>
      </c>
      <c r="AH18" s="17">
        <v>115</v>
      </c>
      <c r="AI18" s="17">
        <v>120</v>
      </c>
      <c r="AJ18" s="17">
        <v>130</v>
      </c>
      <c r="AK18" s="17">
        <v>130</v>
      </c>
      <c r="AL18" s="17">
        <v>150</v>
      </c>
      <c r="AM18" s="17">
        <v>145</v>
      </c>
      <c r="AN18" s="17">
        <v>160</v>
      </c>
      <c r="AO18" s="17">
        <v>150</v>
      </c>
      <c r="AP18" s="17">
        <v>145</v>
      </c>
      <c r="AQ18" s="17">
        <v>145</v>
      </c>
      <c r="AR18" s="17">
        <v>145</v>
      </c>
      <c r="AS18" s="17">
        <v>155</v>
      </c>
      <c r="AT18" s="17">
        <v>150</v>
      </c>
      <c r="AU18" s="17">
        <v>145</v>
      </c>
      <c r="AV18" s="17">
        <v>155</v>
      </c>
      <c r="AW18" s="17">
        <v>155</v>
      </c>
      <c r="AX18" s="17">
        <v>155</v>
      </c>
      <c r="AY18" s="17">
        <v>175</v>
      </c>
      <c r="AZ18" s="17">
        <v>170</v>
      </c>
      <c r="BA18" s="17">
        <v>355</v>
      </c>
      <c r="BB18" s="17">
        <v>485</v>
      </c>
      <c r="BC18" s="17">
        <v>485</v>
      </c>
      <c r="BD18" s="17">
        <v>500</v>
      </c>
      <c r="BE18" s="17">
        <v>475</v>
      </c>
      <c r="BF18" s="17">
        <v>450</v>
      </c>
      <c r="BG18" s="17">
        <v>420</v>
      </c>
      <c r="BH18" s="17">
        <v>415</v>
      </c>
      <c r="BI18" s="17">
        <v>445</v>
      </c>
      <c r="BJ18" s="17">
        <v>455</v>
      </c>
      <c r="BK18" s="17">
        <v>470</v>
      </c>
      <c r="BL18" s="17">
        <v>480</v>
      </c>
      <c r="BM18" s="17">
        <v>455</v>
      </c>
    </row>
    <row r="19" spans="1:65" x14ac:dyDescent="0.3">
      <c r="A19" s="14" t="s">
        <v>80</v>
      </c>
      <c r="B19" s="17">
        <v>155</v>
      </c>
      <c r="C19" s="17">
        <v>165</v>
      </c>
      <c r="D19" s="17">
        <v>155</v>
      </c>
      <c r="E19" s="17">
        <v>140</v>
      </c>
      <c r="F19" s="17">
        <v>135</v>
      </c>
      <c r="G19" s="17">
        <v>125</v>
      </c>
      <c r="H19" s="17">
        <v>115</v>
      </c>
      <c r="I19" s="17">
        <v>105</v>
      </c>
      <c r="J19" s="17">
        <v>125</v>
      </c>
      <c r="K19" s="17">
        <v>125</v>
      </c>
      <c r="L19" s="17">
        <v>125</v>
      </c>
      <c r="M19" s="17">
        <v>140</v>
      </c>
      <c r="N19" s="17">
        <v>150</v>
      </c>
      <c r="O19" s="17">
        <v>160</v>
      </c>
      <c r="P19" s="17">
        <v>160</v>
      </c>
      <c r="Q19" s="17">
        <v>135</v>
      </c>
      <c r="R19" s="17">
        <v>115</v>
      </c>
      <c r="S19" s="17">
        <v>105</v>
      </c>
      <c r="T19" s="17">
        <v>95</v>
      </c>
      <c r="U19" s="17">
        <v>95</v>
      </c>
      <c r="V19" s="17">
        <v>90</v>
      </c>
      <c r="W19" s="17">
        <v>90</v>
      </c>
      <c r="X19" s="17">
        <v>95</v>
      </c>
      <c r="Y19" s="17">
        <v>105</v>
      </c>
      <c r="Z19" s="17">
        <v>105</v>
      </c>
      <c r="AA19" s="17">
        <v>115</v>
      </c>
      <c r="AB19" s="17">
        <v>135</v>
      </c>
      <c r="AC19" s="17">
        <v>145</v>
      </c>
      <c r="AD19" s="17">
        <v>135</v>
      </c>
      <c r="AE19" s="17">
        <v>145</v>
      </c>
      <c r="AF19" s="17">
        <v>145</v>
      </c>
      <c r="AG19" s="17">
        <v>160</v>
      </c>
      <c r="AH19" s="17">
        <v>150</v>
      </c>
      <c r="AI19" s="17">
        <v>155</v>
      </c>
      <c r="AJ19" s="17">
        <v>175</v>
      </c>
      <c r="AK19" s="17">
        <v>185</v>
      </c>
      <c r="AL19" s="17">
        <v>215</v>
      </c>
      <c r="AM19" s="17">
        <v>230</v>
      </c>
      <c r="AN19" s="17">
        <v>230</v>
      </c>
      <c r="AO19" s="17">
        <v>220</v>
      </c>
      <c r="AP19" s="17">
        <v>205</v>
      </c>
      <c r="AQ19" s="17">
        <v>200</v>
      </c>
      <c r="AR19" s="17">
        <v>200</v>
      </c>
      <c r="AS19" s="17">
        <v>205</v>
      </c>
      <c r="AT19" s="17">
        <v>195</v>
      </c>
      <c r="AU19" s="17">
        <v>210</v>
      </c>
      <c r="AV19" s="17">
        <v>215</v>
      </c>
      <c r="AW19" s="17">
        <v>230</v>
      </c>
      <c r="AX19" s="17">
        <v>245</v>
      </c>
      <c r="AY19" s="17">
        <v>255</v>
      </c>
      <c r="AZ19" s="17">
        <v>240</v>
      </c>
      <c r="BA19" s="17">
        <v>420</v>
      </c>
      <c r="BB19" s="17">
        <v>530</v>
      </c>
      <c r="BC19" s="17">
        <v>530</v>
      </c>
      <c r="BD19" s="17">
        <v>560</v>
      </c>
      <c r="BE19" s="17">
        <v>500</v>
      </c>
      <c r="BF19" s="17">
        <v>470</v>
      </c>
      <c r="BG19" s="17">
        <v>475</v>
      </c>
      <c r="BH19" s="17">
        <v>470</v>
      </c>
      <c r="BI19" s="17">
        <v>470</v>
      </c>
      <c r="BJ19" s="17">
        <v>515</v>
      </c>
      <c r="BK19" s="17">
        <v>530</v>
      </c>
      <c r="BL19" s="17">
        <v>540</v>
      </c>
      <c r="BM19" s="17">
        <v>515</v>
      </c>
    </row>
    <row r="20" spans="1:65" x14ac:dyDescent="0.3">
      <c r="A20" s="14" t="s">
        <v>116</v>
      </c>
      <c r="B20" s="17">
        <v>390</v>
      </c>
      <c r="C20" s="17">
        <v>435</v>
      </c>
      <c r="D20" s="17">
        <v>420</v>
      </c>
      <c r="E20" s="17">
        <v>395</v>
      </c>
      <c r="F20" s="17">
        <v>370</v>
      </c>
      <c r="G20" s="17">
        <v>350</v>
      </c>
      <c r="H20" s="17">
        <v>330</v>
      </c>
      <c r="I20" s="17">
        <v>340</v>
      </c>
      <c r="J20" s="17">
        <v>355</v>
      </c>
      <c r="K20" s="17">
        <v>355</v>
      </c>
      <c r="L20" s="17">
        <v>360</v>
      </c>
      <c r="M20" s="17">
        <v>370</v>
      </c>
      <c r="N20" s="17">
        <v>390</v>
      </c>
      <c r="O20" s="17">
        <v>415</v>
      </c>
      <c r="P20" s="17">
        <v>425</v>
      </c>
      <c r="Q20" s="17">
        <v>390</v>
      </c>
      <c r="R20" s="17">
        <v>340</v>
      </c>
      <c r="S20" s="17">
        <v>315</v>
      </c>
      <c r="T20" s="17">
        <v>305</v>
      </c>
      <c r="U20" s="17">
        <v>320</v>
      </c>
      <c r="V20" s="17">
        <v>310</v>
      </c>
      <c r="W20" s="17">
        <v>325</v>
      </c>
      <c r="X20" s="17">
        <v>350</v>
      </c>
      <c r="Y20" s="17">
        <v>370</v>
      </c>
      <c r="Z20" s="17">
        <v>380</v>
      </c>
      <c r="AA20" s="17">
        <v>400</v>
      </c>
      <c r="AB20" s="17">
        <v>435</v>
      </c>
      <c r="AC20" s="17">
        <v>470</v>
      </c>
      <c r="AD20" s="17">
        <v>440</v>
      </c>
      <c r="AE20" s="17">
        <v>450</v>
      </c>
      <c r="AF20" s="17">
        <v>465</v>
      </c>
      <c r="AG20" s="17">
        <v>490</v>
      </c>
      <c r="AH20" s="17">
        <v>485</v>
      </c>
      <c r="AI20" s="17">
        <v>495</v>
      </c>
      <c r="AJ20" s="17">
        <v>540</v>
      </c>
      <c r="AK20" s="17">
        <v>555</v>
      </c>
      <c r="AL20" s="17">
        <v>610</v>
      </c>
      <c r="AM20" s="17">
        <v>635</v>
      </c>
      <c r="AN20" s="17">
        <v>670</v>
      </c>
      <c r="AO20" s="17">
        <v>630</v>
      </c>
      <c r="AP20" s="17">
        <v>620</v>
      </c>
      <c r="AQ20" s="17">
        <v>605</v>
      </c>
      <c r="AR20" s="17">
        <v>605</v>
      </c>
      <c r="AS20" s="17">
        <v>615</v>
      </c>
      <c r="AT20" s="17">
        <v>595</v>
      </c>
      <c r="AU20" s="17">
        <v>600</v>
      </c>
      <c r="AV20" s="17">
        <v>625</v>
      </c>
      <c r="AW20" s="17">
        <v>655</v>
      </c>
      <c r="AX20" s="17">
        <v>670</v>
      </c>
      <c r="AY20" s="17">
        <v>710</v>
      </c>
      <c r="AZ20" s="17">
        <v>680</v>
      </c>
      <c r="BA20" s="17">
        <v>1300</v>
      </c>
      <c r="BB20" s="17">
        <v>1840</v>
      </c>
      <c r="BC20" s="17">
        <v>1855</v>
      </c>
      <c r="BD20" s="17">
        <v>1905</v>
      </c>
      <c r="BE20" s="17">
        <v>1840</v>
      </c>
      <c r="BF20" s="17">
        <v>1775</v>
      </c>
      <c r="BG20" s="17">
        <v>1700</v>
      </c>
      <c r="BH20" s="17">
        <v>1665</v>
      </c>
      <c r="BI20" s="17">
        <v>1740</v>
      </c>
      <c r="BJ20" s="17">
        <v>1775</v>
      </c>
      <c r="BK20" s="17">
        <v>1850</v>
      </c>
      <c r="BL20" s="17">
        <v>1850</v>
      </c>
      <c r="BM20" s="17">
        <v>1780</v>
      </c>
    </row>
    <row r="21" spans="1:65" x14ac:dyDescent="0.3">
      <c r="A21" s="14" t="s">
        <v>117</v>
      </c>
      <c r="B21" s="17">
        <v>570</v>
      </c>
      <c r="C21" s="17">
        <v>665</v>
      </c>
      <c r="D21" s="17">
        <v>700</v>
      </c>
      <c r="E21" s="17">
        <v>650</v>
      </c>
      <c r="F21" s="17">
        <v>635</v>
      </c>
      <c r="G21" s="17">
        <v>615</v>
      </c>
      <c r="H21" s="17">
        <v>600</v>
      </c>
      <c r="I21" s="17">
        <v>625</v>
      </c>
      <c r="J21" s="17">
        <v>625</v>
      </c>
      <c r="K21" s="17">
        <v>625</v>
      </c>
      <c r="L21" s="17">
        <v>635</v>
      </c>
      <c r="M21" s="17">
        <v>610</v>
      </c>
      <c r="N21" s="17">
        <v>615</v>
      </c>
      <c r="O21" s="17">
        <v>660</v>
      </c>
      <c r="P21" s="17">
        <v>665</v>
      </c>
      <c r="Q21" s="17">
        <v>640</v>
      </c>
      <c r="R21" s="17">
        <v>615</v>
      </c>
      <c r="S21" s="17">
        <v>580</v>
      </c>
      <c r="T21" s="17">
        <v>590</v>
      </c>
      <c r="U21" s="17">
        <v>560</v>
      </c>
      <c r="V21" s="17">
        <v>565</v>
      </c>
      <c r="W21" s="17">
        <v>530</v>
      </c>
      <c r="X21" s="17">
        <v>530</v>
      </c>
      <c r="Y21" s="17">
        <v>540</v>
      </c>
      <c r="Z21" s="17">
        <v>585</v>
      </c>
      <c r="AA21" s="17">
        <v>610</v>
      </c>
      <c r="AB21" s="17">
        <v>625</v>
      </c>
      <c r="AC21" s="17">
        <v>695</v>
      </c>
      <c r="AD21" s="17">
        <v>690</v>
      </c>
      <c r="AE21" s="17">
        <v>720</v>
      </c>
      <c r="AF21" s="17">
        <v>740</v>
      </c>
      <c r="AG21" s="17">
        <v>750</v>
      </c>
      <c r="AH21" s="17">
        <v>740</v>
      </c>
      <c r="AI21" s="17">
        <v>765</v>
      </c>
      <c r="AJ21" s="17">
        <v>810</v>
      </c>
      <c r="AK21" s="17">
        <v>845</v>
      </c>
      <c r="AL21" s="17">
        <v>890</v>
      </c>
      <c r="AM21" s="17">
        <v>945</v>
      </c>
      <c r="AN21" s="17">
        <v>975</v>
      </c>
      <c r="AO21" s="17">
        <v>980</v>
      </c>
      <c r="AP21" s="17">
        <v>955</v>
      </c>
      <c r="AQ21" s="17">
        <v>970</v>
      </c>
      <c r="AR21" s="17">
        <v>970</v>
      </c>
      <c r="AS21" s="17">
        <v>950</v>
      </c>
      <c r="AT21" s="17">
        <v>955</v>
      </c>
      <c r="AU21" s="17">
        <v>960</v>
      </c>
      <c r="AV21" s="17">
        <v>1015</v>
      </c>
      <c r="AW21" s="17">
        <v>1015</v>
      </c>
      <c r="AX21" s="17">
        <v>1030</v>
      </c>
      <c r="AY21" s="17">
        <v>1085</v>
      </c>
      <c r="AZ21" s="17">
        <v>1120</v>
      </c>
      <c r="BA21" s="17">
        <v>1890</v>
      </c>
      <c r="BB21" s="17">
        <v>2705</v>
      </c>
      <c r="BC21" s="17">
        <v>2765</v>
      </c>
      <c r="BD21" s="17">
        <v>2840</v>
      </c>
      <c r="BE21" s="17">
        <v>2800</v>
      </c>
      <c r="BF21" s="17">
        <v>2750</v>
      </c>
      <c r="BG21" s="17">
        <v>2630</v>
      </c>
      <c r="BH21" s="17">
        <v>2570</v>
      </c>
      <c r="BI21" s="17">
        <v>2555</v>
      </c>
      <c r="BJ21" s="17">
        <v>2505</v>
      </c>
      <c r="BK21" s="17">
        <v>2540</v>
      </c>
      <c r="BL21" s="17">
        <v>2620</v>
      </c>
      <c r="BM21" s="17">
        <v>2520</v>
      </c>
    </row>
    <row r="22" spans="1:65" x14ac:dyDescent="0.3">
      <c r="A22" s="11" t="s">
        <v>120</v>
      </c>
      <c r="B22" s="17">
        <v>8725</v>
      </c>
      <c r="C22" s="17">
        <v>9465</v>
      </c>
      <c r="D22" s="17">
        <v>9730</v>
      </c>
      <c r="E22" s="17">
        <v>9445</v>
      </c>
      <c r="F22" s="17">
        <v>9005</v>
      </c>
      <c r="G22" s="17">
        <v>8550</v>
      </c>
      <c r="H22" s="17">
        <v>8515</v>
      </c>
      <c r="I22" s="17">
        <v>8755</v>
      </c>
      <c r="J22" s="17">
        <v>8745</v>
      </c>
      <c r="K22" s="17">
        <v>9000</v>
      </c>
      <c r="L22" s="17">
        <v>8995</v>
      </c>
      <c r="M22" s="17">
        <v>8700</v>
      </c>
      <c r="N22" s="17">
        <v>8695</v>
      </c>
      <c r="O22" s="17">
        <v>9240</v>
      </c>
      <c r="P22" s="17">
        <v>9730</v>
      </c>
      <c r="Q22" s="17">
        <v>9650</v>
      </c>
      <c r="R22" s="17">
        <v>9245</v>
      </c>
      <c r="S22" s="17">
        <v>8865</v>
      </c>
      <c r="T22" s="17">
        <v>8845</v>
      </c>
      <c r="U22" s="17">
        <v>8925</v>
      </c>
      <c r="V22" s="17">
        <v>9010</v>
      </c>
      <c r="W22" s="17">
        <v>9095</v>
      </c>
      <c r="X22" s="17">
        <v>9085</v>
      </c>
      <c r="Y22" s="17">
        <v>9135</v>
      </c>
      <c r="Z22" s="17">
        <v>9470</v>
      </c>
      <c r="AA22" s="17">
        <v>10055</v>
      </c>
      <c r="AB22" s="17">
        <v>10355</v>
      </c>
      <c r="AC22" s="17">
        <v>10650</v>
      </c>
      <c r="AD22" s="17">
        <v>10035</v>
      </c>
      <c r="AE22" s="17">
        <v>9845</v>
      </c>
      <c r="AF22" s="17">
        <v>9900</v>
      </c>
      <c r="AG22" s="17">
        <v>10155</v>
      </c>
      <c r="AH22" s="17">
        <v>10270</v>
      </c>
      <c r="AI22" s="17">
        <v>10635</v>
      </c>
      <c r="AJ22" s="17">
        <v>11070</v>
      </c>
      <c r="AK22" s="17">
        <v>11480</v>
      </c>
      <c r="AL22" s="17">
        <v>11870</v>
      </c>
      <c r="AM22" s="17">
        <v>12735</v>
      </c>
      <c r="AN22" s="17">
        <v>13105</v>
      </c>
      <c r="AO22" s="17">
        <v>13145</v>
      </c>
      <c r="AP22" s="17">
        <v>12935</v>
      </c>
      <c r="AQ22" s="17">
        <v>13000</v>
      </c>
      <c r="AR22" s="17">
        <v>13040</v>
      </c>
      <c r="AS22" s="17">
        <v>13290</v>
      </c>
      <c r="AT22" s="17">
        <v>13115</v>
      </c>
      <c r="AU22" s="17">
        <v>13415</v>
      </c>
      <c r="AV22" s="17">
        <v>13620</v>
      </c>
      <c r="AW22" s="17">
        <v>13740</v>
      </c>
      <c r="AX22" s="17">
        <v>13875</v>
      </c>
      <c r="AY22" s="17">
        <v>14485</v>
      </c>
      <c r="AZ22" s="17">
        <v>14550</v>
      </c>
      <c r="BA22" s="17">
        <v>26115</v>
      </c>
      <c r="BB22" s="17">
        <v>34910</v>
      </c>
      <c r="BC22" s="17">
        <v>35805</v>
      </c>
      <c r="BD22" s="17">
        <v>36770</v>
      </c>
      <c r="BE22" s="17">
        <v>36220</v>
      </c>
      <c r="BF22" s="17">
        <v>34995</v>
      </c>
      <c r="BG22" s="17">
        <v>33390</v>
      </c>
      <c r="BH22" s="17">
        <v>33115</v>
      </c>
      <c r="BI22" s="17">
        <v>32540</v>
      </c>
      <c r="BJ22" s="17">
        <v>32255</v>
      </c>
      <c r="BK22" s="17">
        <v>33305</v>
      </c>
      <c r="BL22" s="17">
        <v>33480</v>
      </c>
      <c r="BM22" s="17">
        <v>32495</v>
      </c>
    </row>
    <row r="23" spans="1:65" x14ac:dyDescent="0.3">
      <c r="A23" s="14" t="s">
        <v>127</v>
      </c>
      <c r="B23" s="17">
        <v>127680</v>
      </c>
      <c r="C23" s="17">
        <v>135965</v>
      </c>
      <c r="D23" s="17">
        <v>138225</v>
      </c>
      <c r="E23" s="17">
        <v>134500</v>
      </c>
      <c r="F23" s="17">
        <v>130820</v>
      </c>
      <c r="G23" s="17">
        <v>127215</v>
      </c>
      <c r="H23" s="17">
        <v>128400</v>
      </c>
      <c r="I23" s="17">
        <v>132735</v>
      </c>
      <c r="J23" s="17">
        <v>134185</v>
      </c>
      <c r="K23" s="17">
        <v>136270</v>
      </c>
      <c r="L23" s="17">
        <v>132575</v>
      </c>
      <c r="M23" s="17">
        <v>126440</v>
      </c>
      <c r="N23" s="17">
        <v>123960</v>
      </c>
      <c r="O23" s="17">
        <v>129765</v>
      </c>
      <c r="P23" s="17">
        <v>135795</v>
      </c>
      <c r="Q23" s="17">
        <v>135690</v>
      </c>
      <c r="R23" s="17">
        <v>131720</v>
      </c>
      <c r="S23" s="17">
        <v>128830</v>
      </c>
      <c r="T23" s="17">
        <v>127960</v>
      </c>
      <c r="U23" s="17">
        <v>129740</v>
      </c>
      <c r="V23" s="17">
        <v>131120</v>
      </c>
      <c r="W23" s="17">
        <v>130455</v>
      </c>
      <c r="X23" s="17">
        <v>128220</v>
      </c>
      <c r="Y23" s="17">
        <v>125010</v>
      </c>
      <c r="Z23" s="17">
        <v>127305</v>
      </c>
      <c r="AA23" s="17">
        <v>136205</v>
      </c>
      <c r="AB23" s="17">
        <v>140530</v>
      </c>
      <c r="AC23" s="17">
        <v>143115</v>
      </c>
      <c r="AD23" s="17">
        <v>139355</v>
      </c>
      <c r="AE23" s="17">
        <v>135690</v>
      </c>
      <c r="AF23" s="17">
        <v>135460</v>
      </c>
      <c r="AG23" s="17">
        <v>137845</v>
      </c>
      <c r="AH23" s="17">
        <v>141520</v>
      </c>
      <c r="AI23" s="17">
        <v>145375</v>
      </c>
      <c r="AJ23" s="17">
        <v>146885</v>
      </c>
      <c r="AK23" s="17">
        <v>148515</v>
      </c>
      <c r="AL23" s="17">
        <v>152545</v>
      </c>
      <c r="AM23" s="17">
        <v>162765</v>
      </c>
      <c r="AN23" s="17">
        <v>169340</v>
      </c>
      <c r="AO23" s="17">
        <v>172530</v>
      </c>
      <c r="AP23" s="17">
        <v>172320</v>
      </c>
      <c r="AQ23" s="17">
        <v>174240</v>
      </c>
      <c r="AR23" s="17">
        <v>177185</v>
      </c>
      <c r="AS23" s="17">
        <v>182430</v>
      </c>
      <c r="AT23" s="17">
        <v>183545</v>
      </c>
      <c r="AU23" s="17">
        <v>187275</v>
      </c>
      <c r="AV23" s="17">
        <v>188510</v>
      </c>
      <c r="AW23" s="17">
        <v>187865</v>
      </c>
      <c r="AX23" s="17">
        <v>187315</v>
      </c>
      <c r="AY23" s="17">
        <v>195635</v>
      </c>
      <c r="AZ23" s="17">
        <v>200350</v>
      </c>
      <c r="BA23" s="17">
        <v>316095</v>
      </c>
      <c r="BB23" s="17">
        <v>424995</v>
      </c>
      <c r="BC23" s="17">
        <v>434215</v>
      </c>
      <c r="BD23" s="17">
        <v>444675</v>
      </c>
      <c r="BE23" s="17">
        <v>442315</v>
      </c>
      <c r="BF23" s="17">
        <v>440935</v>
      </c>
      <c r="BG23" s="17">
        <v>432510</v>
      </c>
      <c r="BH23" s="17">
        <v>430980</v>
      </c>
      <c r="BI23" s="17">
        <v>425445</v>
      </c>
      <c r="BJ23" s="17">
        <v>419895</v>
      </c>
      <c r="BK23" s="17">
        <v>433715</v>
      </c>
      <c r="BL23" s="17">
        <v>435695</v>
      </c>
      <c r="BM23" s="17">
        <v>428855</v>
      </c>
    </row>
    <row r="24" spans="1:65" x14ac:dyDescent="0.3">
      <c r="A24" s="14" t="s">
        <v>81</v>
      </c>
      <c r="B24" s="17">
        <v>138505</v>
      </c>
      <c r="C24" s="17">
        <v>147660</v>
      </c>
      <c r="D24" s="17">
        <v>149925</v>
      </c>
      <c r="E24" s="17">
        <v>145770</v>
      </c>
      <c r="F24" s="17">
        <v>141585</v>
      </c>
      <c r="G24" s="17">
        <v>137655</v>
      </c>
      <c r="H24" s="17">
        <v>139010</v>
      </c>
      <c r="I24" s="17">
        <v>143785</v>
      </c>
      <c r="J24" s="17">
        <v>145095</v>
      </c>
      <c r="K24" s="17">
        <v>147115</v>
      </c>
      <c r="L24" s="17">
        <v>143065</v>
      </c>
      <c r="M24" s="17">
        <v>136365</v>
      </c>
      <c r="N24" s="17">
        <v>133785</v>
      </c>
      <c r="O24" s="17">
        <v>140165</v>
      </c>
      <c r="P24" s="17">
        <v>146685</v>
      </c>
      <c r="Q24" s="17">
        <v>146320</v>
      </c>
      <c r="R24" s="17">
        <v>141855</v>
      </c>
      <c r="S24" s="17">
        <v>138570</v>
      </c>
      <c r="T24" s="17">
        <v>137590</v>
      </c>
      <c r="U24" s="17">
        <v>139455</v>
      </c>
      <c r="V24" s="17">
        <v>140730</v>
      </c>
      <c r="W24" s="17">
        <v>139945</v>
      </c>
      <c r="X24" s="17">
        <v>137545</v>
      </c>
      <c r="Y24" s="17">
        <v>134020</v>
      </c>
      <c r="Z24" s="17">
        <v>136480</v>
      </c>
      <c r="AA24" s="17">
        <v>146240</v>
      </c>
      <c r="AB24" s="17">
        <v>150665</v>
      </c>
      <c r="AC24" s="17">
        <v>153280</v>
      </c>
      <c r="AD24" s="17">
        <v>149145</v>
      </c>
      <c r="AE24" s="17">
        <v>145340</v>
      </c>
      <c r="AF24" s="17">
        <v>145035</v>
      </c>
      <c r="AG24" s="17">
        <v>147560</v>
      </c>
      <c r="AH24" s="17">
        <v>151355</v>
      </c>
      <c r="AI24" s="17">
        <v>155350</v>
      </c>
      <c r="AJ24" s="17">
        <v>156895</v>
      </c>
      <c r="AK24" s="17">
        <v>158675</v>
      </c>
      <c r="AL24" s="17">
        <v>163145</v>
      </c>
      <c r="AM24" s="17">
        <v>174245</v>
      </c>
      <c r="AN24" s="17">
        <v>181200</v>
      </c>
      <c r="AO24" s="17">
        <v>184440</v>
      </c>
      <c r="AP24" s="17">
        <v>184110</v>
      </c>
      <c r="AQ24" s="17">
        <v>186105</v>
      </c>
      <c r="AR24" s="17">
        <v>189175</v>
      </c>
      <c r="AS24" s="17">
        <v>195070</v>
      </c>
      <c r="AT24" s="17">
        <v>196235</v>
      </c>
      <c r="AU24" s="17">
        <v>200120</v>
      </c>
      <c r="AV24" s="17">
        <v>201465</v>
      </c>
      <c r="AW24" s="17">
        <v>200810</v>
      </c>
      <c r="AX24" s="17">
        <v>199975</v>
      </c>
      <c r="AY24" s="17">
        <v>208640</v>
      </c>
      <c r="AZ24" s="17">
        <v>213585</v>
      </c>
      <c r="BA24" s="17">
        <v>337565</v>
      </c>
      <c r="BB24" s="17">
        <v>450120</v>
      </c>
      <c r="BC24" s="17">
        <v>459840</v>
      </c>
      <c r="BD24" s="17">
        <v>471480</v>
      </c>
      <c r="BE24" s="17">
        <v>468865</v>
      </c>
      <c r="BF24" s="17">
        <v>466720</v>
      </c>
      <c r="BG24" s="17">
        <v>457150</v>
      </c>
      <c r="BH24" s="17">
        <v>455360</v>
      </c>
      <c r="BI24" s="17">
        <v>449375</v>
      </c>
      <c r="BJ24" s="17">
        <v>443355</v>
      </c>
      <c r="BK24" s="17">
        <v>457780</v>
      </c>
      <c r="BL24" s="17">
        <v>459800</v>
      </c>
      <c r="BM24" s="17">
        <v>452550</v>
      </c>
    </row>
    <row r="26" spans="1:65" x14ac:dyDescent="0.3">
      <c r="A26" s="10" t="s">
        <v>60</v>
      </c>
    </row>
    <row r="27" spans="1:65" x14ac:dyDescent="0.3">
      <c r="A27" s="10" t="s">
        <v>61</v>
      </c>
    </row>
    <row r="28" spans="1:65" x14ac:dyDescent="0.3">
      <c r="A28" s="10" t="s">
        <v>62</v>
      </c>
    </row>
    <row r="29" spans="1:65" x14ac:dyDescent="0.3">
      <c r="A29" s="10" t="s">
        <v>63</v>
      </c>
    </row>
    <row r="30" spans="1:65" x14ac:dyDescent="0.3">
      <c r="A30" s="10" t="s">
        <v>64</v>
      </c>
    </row>
    <row r="31" spans="1:65" x14ac:dyDescent="0.3">
      <c r="A31" s="10" t="s">
        <v>65</v>
      </c>
    </row>
  </sheetData>
  <mergeCells count="1">
    <mergeCell ref="A3:J3"/>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M32"/>
  <sheetViews>
    <sheetView topLeftCell="A4" workbookViewId="0">
      <pane xSplit="1" topLeftCell="BE1" activePane="topRight" state="frozen"/>
      <selection activeCell="BJ12" sqref="BJ12"/>
      <selection pane="topRight" activeCell="BN9" sqref="BN9"/>
    </sheetView>
  </sheetViews>
  <sheetFormatPr defaultRowHeight="14" x14ac:dyDescent="0.3"/>
  <cols>
    <col min="1" max="1" width="25" style="9" customWidth="1" collapsed="1"/>
    <col min="2" max="53" width="14.6328125" style="9" customWidth="1" collapsed="1"/>
    <col min="54" max="78" width="14.6328125" style="9" customWidth="1"/>
    <col min="79" max="16384" width="8.7265625" style="9"/>
  </cols>
  <sheetData>
    <row r="1" spans="1:65" ht="15.5" x14ac:dyDescent="0.3">
      <c r="A1" s="8" t="s">
        <v>0</v>
      </c>
    </row>
    <row r="2" spans="1:65" x14ac:dyDescent="0.3">
      <c r="A2" s="10" t="s">
        <v>119</v>
      </c>
    </row>
    <row r="3" spans="1:65" ht="28.5" customHeight="1" x14ac:dyDescent="0.3">
      <c r="A3" s="19" t="s">
        <v>113</v>
      </c>
      <c r="B3" s="19"/>
      <c r="C3" s="19"/>
      <c r="D3" s="19"/>
      <c r="E3" s="19"/>
      <c r="F3" s="19"/>
      <c r="G3" s="19"/>
      <c r="H3" s="19"/>
      <c r="I3" s="19"/>
      <c r="J3" s="19"/>
    </row>
    <row r="5" spans="1:65" x14ac:dyDescent="0.3">
      <c r="A5" s="11" t="s">
        <v>1</v>
      </c>
      <c r="B5" s="11" t="s">
        <v>2</v>
      </c>
    </row>
    <row r="6" spans="1:65" x14ac:dyDescent="0.3">
      <c r="A6" s="11" t="s">
        <v>3</v>
      </c>
      <c r="B6" s="11" t="s">
        <v>67</v>
      </c>
    </row>
    <row r="7" spans="1:65" x14ac:dyDescent="0.3">
      <c r="A7" s="11" t="s">
        <v>5</v>
      </c>
      <c r="B7" s="11" t="s">
        <v>71</v>
      </c>
    </row>
    <row r="9" spans="1:65" ht="26" customHeight="1" x14ac:dyDescent="0.3">
      <c r="A9" s="12" t="s">
        <v>59</v>
      </c>
      <c r="B9" s="13" t="s">
        <v>7</v>
      </c>
      <c r="C9" s="13" t="s">
        <v>8</v>
      </c>
      <c r="D9" s="13" t="s">
        <v>9</v>
      </c>
      <c r="E9" s="13" t="s">
        <v>10</v>
      </c>
      <c r="F9" s="13" t="s">
        <v>11</v>
      </c>
      <c r="G9" s="13" t="s">
        <v>12</v>
      </c>
      <c r="H9" s="13" t="s">
        <v>13</v>
      </c>
      <c r="I9" s="13" t="s">
        <v>14</v>
      </c>
      <c r="J9" s="13" t="s">
        <v>15</v>
      </c>
      <c r="K9" s="13" t="s">
        <v>16</v>
      </c>
      <c r="L9" s="13" t="s">
        <v>17</v>
      </c>
      <c r="M9" s="13" t="s">
        <v>18</v>
      </c>
      <c r="N9" s="13" t="s">
        <v>19</v>
      </c>
      <c r="O9" s="13" t="s">
        <v>20</v>
      </c>
      <c r="P9" s="13" t="s">
        <v>21</v>
      </c>
      <c r="Q9" s="13" t="s">
        <v>22</v>
      </c>
      <c r="R9" s="13" t="s">
        <v>23</v>
      </c>
      <c r="S9" s="13" t="s">
        <v>24</v>
      </c>
      <c r="T9" s="13" t="s">
        <v>25</v>
      </c>
      <c r="U9" s="13" t="s">
        <v>26</v>
      </c>
      <c r="V9" s="13" t="s">
        <v>27</v>
      </c>
      <c r="W9" s="13" t="s">
        <v>28</v>
      </c>
      <c r="X9" s="13" t="s">
        <v>29</v>
      </c>
      <c r="Y9" s="13" t="s">
        <v>30</v>
      </c>
      <c r="Z9" s="13" t="s">
        <v>31</v>
      </c>
      <c r="AA9" s="13" t="s">
        <v>32</v>
      </c>
      <c r="AB9" s="13" t="s">
        <v>33</v>
      </c>
      <c r="AC9" s="13" t="s">
        <v>34</v>
      </c>
      <c r="AD9" s="13" t="s">
        <v>35</v>
      </c>
      <c r="AE9" s="13" t="s">
        <v>36</v>
      </c>
      <c r="AF9" s="13" t="s">
        <v>37</v>
      </c>
      <c r="AG9" s="13" t="s">
        <v>38</v>
      </c>
      <c r="AH9" s="13" t="s">
        <v>39</v>
      </c>
      <c r="AI9" s="13" t="s">
        <v>40</v>
      </c>
      <c r="AJ9" s="13" t="s">
        <v>41</v>
      </c>
      <c r="AK9" s="13" t="s">
        <v>42</v>
      </c>
      <c r="AL9" s="13" t="s">
        <v>43</v>
      </c>
      <c r="AM9" s="13" t="s">
        <v>44</v>
      </c>
      <c r="AN9" s="13" t="s">
        <v>45</v>
      </c>
      <c r="AO9" s="13" t="s">
        <v>46</v>
      </c>
      <c r="AP9" s="13" t="s">
        <v>47</v>
      </c>
      <c r="AQ9" s="13" t="s">
        <v>48</v>
      </c>
      <c r="AR9" s="13" t="s">
        <v>49</v>
      </c>
      <c r="AS9" s="13" t="s">
        <v>50</v>
      </c>
      <c r="AT9" s="13" t="s">
        <v>51</v>
      </c>
      <c r="AU9" s="13" t="s">
        <v>52</v>
      </c>
      <c r="AV9" s="13" t="s">
        <v>53</v>
      </c>
      <c r="AW9" s="13" t="s">
        <v>54</v>
      </c>
      <c r="AX9" s="13" t="s">
        <v>55</v>
      </c>
      <c r="AY9" s="13" t="s">
        <v>56</v>
      </c>
      <c r="AZ9" s="13" t="s">
        <v>57</v>
      </c>
      <c r="BA9" s="13" t="s">
        <v>58</v>
      </c>
      <c r="BB9" s="13" t="s">
        <v>114</v>
      </c>
      <c r="BC9" s="13" t="s">
        <v>118</v>
      </c>
      <c r="BD9" s="16" t="s">
        <v>121</v>
      </c>
      <c r="BE9" s="16" t="s">
        <v>122</v>
      </c>
      <c r="BF9" s="16" t="s">
        <v>123</v>
      </c>
      <c r="BG9" s="16" t="s">
        <v>124</v>
      </c>
      <c r="BH9" s="16" t="s">
        <v>125</v>
      </c>
      <c r="BI9" s="16">
        <v>44166</v>
      </c>
      <c r="BJ9" s="16">
        <v>44197</v>
      </c>
      <c r="BK9" s="16" t="s">
        <v>129</v>
      </c>
      <c r="BL9" s="16" t="s">
        <v>130</v>
      </c>
      <c r="BM9" s="16" t="s">
        <v>131</v>
      </c>
    </row>
    <row r="10" spans="1:65" x14ac:dyDescent="0.3">
      <c r="A10" s="14" t="s">
        <v>72</v>
      </c>
      <c r="B10" s="18">
        <f>'Aged 16-24'!B10/'Age 16+'!B10*100</f>
        <v>17.837837837837839</v>
      </c>
      <c r="C10" s="18">
        <f>'Aged 16-24'!C10/'Age 16+'!C10*100</f>
        <v>19.444444444444446</v>
      </c>
      <c r="D10" s="18">
        <f>'Aged 16-24'!D10/'Age 16+'!D10*100</f>
        <v>19.444444444444446</v>
      </c>
      <c r="E10" s="18">
        <f>'Aged 16-24'!E10/'Age 16+'!E10*100</f>
        <v>18.556701030927837</v>
      </c>
      <c r="F10" s="18">
        <f>'Aged 16-24'!F10/'Age 16+'!F10*100</f>
        <v>18.897637795275589</v>
      </c>
      <c r="G10" s="18">
        <f>'Aged 16-24'!G10/'Age 16+'!G10*100</f>
        <v>18.27956989247312</v>
      </c>
      <c r="H10" s="18">
        <f>'Aged 16-24'!H10/'Age 16+'!H10*100</f>
        <v>17.914438502673796</v>
      </c>
      <c r="I10" s="18">
        <f>'Aged 16-24'!I10/'Age 16+'!I10*100</f>
        <v>18.666666666666668</v>
      </c>
      <c r="J10" s="18">
        <f>'Aged 16-24'!J10/'Age 16+'!J10*100</f>
        <v>18.421052631578945</v>
      </c>
      <c r="K10" s="18">
        <f>'Aged 16-24'!K10/'Age 16+'!K10*100</f>
        <v>18.087855297157624</v>
      </c>
      <c r="L10" s="18">
        <f>'Aged 16-24'!L10/'Age 16+'!L10*100</f>
        <v>18.34625322997416</v>
      </c>
      <c r="M10" s="18">
        <f>'Aged 16-24'!M10/'Age 16+'!M10*100</f>
        <v>17.302798982188293</v>
      </c>
      <c r="N10" s="18">
        <f>'Aged 16-24'!N10/'Age 16+'!N10*100</f>
        <v>16.949152542372879</v>
      </c>
      <c r="O10" s="18">
        <f>'Aged 16-24'!O10/'Age 16+'!O10*100</f>
        <v>17.006802721088434</v>
      </c>
      <c r="P10" s="18">
        <f>'Aged 16-24'!P10/'Age 16+'!P10*100</f>
        <v>16.930022573363431</v>
      </c>
      <c r="Q10" s="18">
        <f>'Aged 16-24'!Q10/'Age 16+'!Q10*100</f>
        <v>16.289592760180994</v>
      </c>
      <c r="R10" s="18">
        <f>'Aged 16-24'!R10/'Age 16+'!R10*100</f>
        <v>16.431924882629108</v>
      </c>
      <c r="S10" s="18">
        <f>'Aged 16-24'!S10/'Age 16+'!S10*100</f>
        <v>15.254237288135593</v>
      </c>
      <c r="T10" s="18">
        <f>'Aged 16-24'!T10/'Age 16+'!T10*100</f>
        <v>15.869017632241814</v>
      </c>
      <c r="U10" s="18">
        <f>'Aged 16-24'!U10/'Age 16+'!U10*100</f>
        <v>15.064935064935064</v>
      </c>
      <c r="V10" s="18">
        <f>'Aged 16-24'!V10/'Age 16+'!V10*100</f>
        <v>16.27296587926509</v>
      </c>
      <c r="W10" s="18">
        <f>'Aged 16-24'!W10/'Age 16+'!W10*100</f>
        <v>15.240641711229946</v>
      </c>
      <c r="X10" s="18">
        <f>'Aged 16-24'!X10/'Age 16+'!X10*100</f>
        <v>15.223097112860891</v>
      </c>
      <c r="Y10" s="18">
        <f>'Aged 16-24'!Y10/'Age 16+'!Y10*100</f>
        <v>16.452442159383033</v>
      </c>
      <c r="Z10" s="18">
        <f>'Aged 16-24'!Z10/'Age 16+'!Z10*100</f>
        <v>16.341463414634148</v>
      </c>
      <c r="AA10" s="18">
        <f>'Aged 16-24'!AA10/'Age 16+'!AA10*100</f>
        <v>15.764705882352942</v>
      </c>
      <c r="AB10" s="18">
        <f>'Aged 16-24'!AB10/'Age 16+'!AB10*100</f>
        <v>15.717539863325742</v>
      </c>
      <c r="AC10" s="18">
        <f>'Aged 16-24'!AC10/'Age 16+'!AC10*100</f>
        <v>14.942528735632186</v>
      </c>
      <c r="AD10" s="18">
        <f>'Aged 16-24'!AD10/'Age 16+'!AD10*100</f>
        <v>14.800759013282732</v>
      </c>
      <c r="AE10" s="18">
        <f>'Aged 16-24'!AE10/'Age 16+'!AE10*100</f>
        <v>14.673913043478262</v>
      </c>
      <c r="AF10" s="18">
        <f>'Aged 16-24'!AF10/'Age 16+'!AF10*100</f>
        <v>14.51048951048951</v>
      </c>
      <c r="AG10" s="18">
        <f>'Aged 16-24'!AG10/'Age 16+'!AG10*100</f>
        <v>14.554794520547945</v>
      </c>
      <c r="AH10" s="18">
        <f>'Aged 16-24'!AH10/'Age 16+'!AH10*100</f>
        <v>14.731369150779896</v>
      </c>
      <c r="AI10" s="18">
        <f>'Aged 16-24'!AI10/'Age 16+'!AI10*100</f>
        <v>14.88294314381271</v>
      </c>
      <c r="AJ10" s="18">
        <f>'Aged 16-24'!AJ10/'Age 16+'!AJ10*100</f>
        <v>14.862681744749596</v>
      </c>
      <c r="AK10" s="18">
        <f>'Aged 16-24'!AK10/'Age 16+'!AK10*100</f>
        <v>15.517241379310345</v>
      </c>
      <c r="AL10" s="18">
        <f>'Aged 16-24'!AL10/'Age 16+'!AL10*100</f>
        <v>15.454545454545453</v>
      </c>
      <c r="AM10" s="18">
        <f>'Aged 16-24'!AM10/'Age 16+'!AM10*100</f>
        <v>15.774240231548481</v>
      </c>
      <c r="AN10" s="18">
        <f>'Aged 16-24'!AN10/'Age 16+'!AN10*100</f>
        <v>15.948275862068966</v>
      </c>
      <c r="AO10" s="18">
        <f>'Aged 16-24'!AO10/'Age 16+'!AO10*100</f>
        <v>16.285714285714288</v>
      </c>
      <c r="AP10" s="18">
        <f>'Aged 16-24'!AP10/'Age 16+'!AP10*100</f>
        <v>15.706051873198849</v>
      </c>
      <c r="AQ10" s="18">
        <f>'Aged 16-24'!AQ10/'Age 16+'!AQ10*100</f>
        <v>15.373765867418902</v>
      </c>
      <c r="AR10" s="18">
        <f>'Aged 16-24'!AR10/'Age 16+'!AR10*100</f>
        <v>15.524475524475525</v>
      </c>
      <c r="AS10" s="18">
        <f>'Aged 16-24'!AS10/'Age 16+'!AS10*100</f>
        <v>15.524475524475525</v>
      </c>
      <c r="AT10" s="18">
        <f>'Aged 16-24'!AT10/'Age 16+'!AT10*100</f>
        <v>15.625</v>
      </c>
      <c r="AU10" s="18">
        <f>'Aged 16-24'!AU10/'Age 16+'!AU10*100</f>
        <v>15.834522111269614</v>
      </c>
      <c r="AV10" s="18">
        <f>'Aged 16-24'!AV10/'Age 16+'!AV10*100</f>
        <v>15.724137931034482</v>
      </c>
      <c r="AW10" s="18">
        <f>'Aged 16-24'!AW10/'Age 16+'!AW10*100</f>
        <v>15.405405405405407</v>
      </c>
      <c r="AX10" s="18">
        <f>'Aged 16-24'!AX10/'Age 16+'!AX10*100</f>
        <v>15.498652291105122</v>
      </c>
      <c r="AY10" s="18">
        <f>'Aged 16-24'!AY10/'Age 16+'!AY10*100</f>
        <v>15.693904020752269</v>
      </c>
      <c r="AZ10" s="18">
        <f>'Aged 16-24'!AZ10/'Age 16+'!AZ10*100</f>
        <v>15.668789808917197</v>
      </c>
      <c r="BA10" s="18">
        <f>'Aged 16-24'!BA10/'Age 16+'!BA10*100</f>
        <v>15.717375630857966</v>
      </c>
      <c r="BB10" s="18">
        <f>'Aged 16-24'!BB10/'Age 16+'!BB10*100</f>
        <v>15.907901622187337</v>
      </c>
      <c r="BC10" s="18">
        <f>'Aged 16-24'!BC10/'Age 16+'!BC10*100</f>
        <v>17.166212534059948</v>
      </c>
      <c r="BD10" s="18">
        <f>'Aged 16-24'!BD10/'Age 16+'!BD10*100</f>
        <v>17.252568956192537</v>
      </c>
      <c r="BE10" s="18">
        <f>'Aged 16-24'!BE10/'Age 16+'!BE10*100</f>
        <v>17.013333333333332</v>
      </c>
      <c r="BF10" s="18">
        <f>'Aged 16-24'!BF10/'Age 16+'!BF10*100</f>
        <v>16.992399565689468</v>
      </c>
      <c r="BG10" s="18">
        <f>'Aged 16-24'!BG10/'Age 16+'!BG10*100</f>
        <v>17.175141242937851</v>
      </c>
      <c r="BH10" s="18">
        <f>'Aged 16-24'!BH10/'Age 16+'!BH10*100</f>
        <v>16.424581005586592</v>
      </c>
      <c r="BI10" s="18">
        <f>'Aged 16-24'!BI10/'Age 16+'!BI10*100</f>
        <v>16.591422121896162</v>
      </c>
      <c r="BJ10" s="18">
        <f>'Aged 16-24'!BJ10/'Age 16+'!BJ10*100</f>
        <v>16.317280453257791</v>
      </c>
      <c r="BK10" s="18">
        <f>'Aged 16-24'!BK10/'Age 16+'!BK10*100</f>
        <v>15.849673202614378</v>
      </c>
      <c r="BL10" s="18">
        <f>'Aged 16-24'!BL10/'Age 16+'!BL10*100</f>
        <v>16.214750542299349</v>
      </c>
      <c r="BM10" s="18">
        <f>'Aged 16-24'!BM10/'Age 16+'!BM10*100</f>
        <v>15.702479338842975</v>
      </c>
    </row>
    <row r="11" spans="1:65" x14ac:dyDescent="0.3">
      <c r="A11" s="14" t="s">
        <v>115</v>
      </c>
      <c r="B11" s="18">
        <f>'Aged 16-24'!B11/'Age 16+'!B11*100</f>
        <v>21.271393643031786</v>
      </c>
      <c r="C11" s="18">
        <f>'Aged 16-24'!C11/'Age 16+'!C11*100</f>
        <v>21.917808219178081</v>
      </c>
      <c r="D11" s="18">
        <f>'Aged 16-24'!D11/'Age 16+'!D11*100</f>
        <v>21.98581560283688</v>
      </c>
      <c r="E11" s="18">
        <f>'Aged 16-24'!E11/'Age 16+'!E11*100</f>
        <v>22.081218274111674</v>
      </c>
      <c r="F11" s="18">
        <f>'Aged 16-24'!F11/'Age 16+'!F11*100</f>
        <v>21.657754010695189</v>
      </c>
      <c r="G11" s="18">
        <f>'Aged 16-24'!G11/'Age 16+'!G11*100</f>
        <v>21.111111111111111</v>
      </c>
      <c r="H11" s="18">
        <f>'Aged 16-24'!H11/'Age 16+'!H11*100</f>
        <v>20.786516853932586</v>
      </c>
      <c r="I11" s="18">
        <f>'Aged 16-24'!I11/'Age 16+'!I11*100</f>
        <v>21.246458923512748</v>
      </c>
      <c r="J11" s="18">
        <f>'Aged 16-24'!J11/'Age 16+'!J11*100</f>
        <v>21.525885558583106</v>
      </c>
      <c r="K11" s="18">
        <f>'Aged 16-24'!K11/'Age 16+'!K11*100</f>
        <v>21.293800539083556</v>
      </c>
      <c r="L11" s="18">
        <f>'Aged 16-24'!L11/'Age 16+'!L11*100</f>
        <v>20.626631853785902</v>
      </c>
      <c r="M11" s="18">
        <f>'Aged 16-24'!M11/'Age 16+'!M11*100</f>
        <v>20.65491183879093</v>
      </c>
      <c r="N11" s="18">
        <f>'Aged 16-24'!N11/'Age 16+'!N11*100</f>
        <v>20.665083135391924</v>
      </c>
      <c r="O11" s="18">
        <f>'Aged 16-24'!O11/'Age 16+'!O11*100</f>
        <v>20.823798627002287</v>
      </c>
      <c r="P11" s="18">
        <f>'Aged 16-24'!P11/'Age 16+'!P11*100</f>
        <v>21.315192743764172</v>
      </c>
      <c r="Q11" s="18">
        <f>'Aged 16-24'!Q11/'Age 16+'!Q11*100</f>
        <v>20.803782505910164</v>
      </c>
      <c r="R11" s="18">
        <f>'Aged 16-24'!R11/'Age 16+'!R11*100</f>
        <v>19.402985074626866</v>
      </c>
      <c r="S11" s="18">
        <f>'Aged 16-24'!S11/'Age 16+'!S11*100</f>
        <v>18.717948717948719</v>
      </c>
      <c r="T11" s="18">
        <f>'Aged 16-24'!T11/'Age 16+'!T11*100</f>
        <v>18.717948717948719</v>
      </c>
      <c r="U11" s="18">
        <f>'Aged 16-24'!U11/'Age 16+'!U11*100</f>
        <v>19.786096256684495</v>
      </c>
      <c r="V11" s="18">
        <f>'Aged 16-24'!V11/'Age 16+'!V11*100</f>
        <v>19.086021505376344</v>
      </c>
      <c r="W11" s="18">
        <f>'Aged 16-24'!W11/'Age 16+'!W11*100</f>
        <v>18.575063613231553</v>
      </c>
      <c r="X11" s="18">
        <f>'Aged 16-24'!X11/'Age 16+'!X11*100</f>
        <v>19.756097560975611</v>
      </c>
      <c r="Y11" s="18">
        <f>'Aged 16-24'!Y11/'Age 16+'!Y11*100</f>
        <v>19.168591224018474</v>
      </c>
      <c r="Z11" s="18">
        <f>'Aged 16-24'!Z11/'Age 16+'!Z11*100</f>
        <v>18.901098901098901</v>
      </c>
      <c r="AA11" s="18">
        <f>'Aged 16-24'!AA11/'Age 16+'!AA11*100</f>
        <v>19.108280254777071</v>
      </c>
      <c r="AB11" s="18">
        <f>'Aged 16-24'!AB11/'Age 16+'!AB11*100</f>
        <v>19.367588932806324</v>
      </c>
      <c r="AC11" s="18">
        <f>'Aged 16-24'!AC11/'Age 16+'!AC11*100</f>
        <v>18.448275862068968</v>
      </c>
      <c r="AD11" s="18">
        <f>'Aged 16-24'!AD11/'Age 16+'!AD11*100</f>
        <v>17.953321364452425</v>
      </c>
      <c r="AE11" s="18">
        <f>'Aged 16-24'!AE11/'Age 16+'!AE11*100</f>
        <v>18.213660245183888</v>
      </c>
      <c r="AF11" s="18">
        <f>'Aged 16-24'!AF11/'Age 16+'!AF11*100</f>
        <v>17.598684210526315</v>
      </c>
      <c r="AG11" s="18">
        <f>'Aged 16-24'!AG11/'Age 16+'!AG11*100</f>
        <v>18.330605564648117</v>
      </c>
      <c r="AH11" s="18">
        <f>'Aged 16-24'!AH11/'Age 16+'!AH11*100</f>
        <v>17.961165048543691</v>
      </c>
      <c r="AI11" s="18">
        <f>'Aged 16-24'!AI11/'Age 16+'!AI11*100</f>
        <v>18.225806451612904</v>
      </c>
      <c r="AJ11" s="18">
        <f>'Aged 16-24'!AJ11/'Age 16+'!AJ11*100</f>
        <v>18.608169440242055</v>
      </c>
      <c r="AK11" s="18">
        <f>'Aged 16-24'!AK11/'Age 16+'!AK11*100</f>
        <v>18.313953488372093</v>
      </c>
      <c r="AL11" s="18">
        <f>'Aged 16-24'!AL11/'Age 16+'!AL11*100</f>
        <v>19.332406119610571</v>
      </c>
      <c r="AM11" s="18">
        <f>'Aged 16-24'!AM11/'Age 16+'!AM11*100</f>
        <v>18.93644617380026</v>
      </c>
      <c r="AN11" s="18">
        <f>'Aged 16-24'!AN11/'Age 16+'!AN11*100</f>
        <v>19.387755102040817</v>
      </c>
      <c r="AO11" s="18">
        <f>'Aged 16-24'!AO11/'Age 16+'!AO11*100</f>
        <v>18.741808650065529</v>
      </c>
      <c r="AP11" s="18">
        <f>'Aged 16-24'!AP11/'Age 16+'!AP11*100</f>
        <v>18.774966711051931</v>
      </c>
      <c r="AQ11" s="18">
        <f>'Aged 16-24'!AQ11/'Age 16+'!AQ11*100</f>
        <v>18.55807743658211</v>
      </c>
      <c r="AR11" s="18">
        <f>'Aged 16-24'!AR11/'Age 16+'!AR11*100</f>
        <v>18.673883626522329</v>
      </c>
      <c r="AS11" s="18">
        <f>'Aged 16-24'!AS11/'Age 16+'!AS11*100</f>
        <v>18.766756032171582</v>
      </c>
      <c r="AT11" s="18">
        <f>'Aged 16-24'!AT11/'Age 16+'!AT11*100</f>
        <v>18.14516129032258</v>
      </c>
      <c r="AU11" s="18">
        <f>'Aged 16-24'!AU11/'Age 16+'!AU11*100</f>
        <v>18.122555410691003</v>
      </c>
      <c r="AV11" s="18">
        <f>'Aged 16-24'!AV11/'Age 16+'!AV11*100</f>
        <v>18.170266836086405</v>
      </c>
      <c r="AW11" s="18">
        <f>'Aged 16-24'!AW11/'Age 16+'!AW11*100</f>
        <v>18.959107806691449</v>
      </c>
      <c r="AX11" s="18">
        <f>'Aged 16-24'!AX11/'Age 16+'!AX11*100</f>
        <v>18.377088305489263</v>
      </c>
      <c r="AY11" s="18">
        <f>'Aged 16-24'!AY11/'Age 16+'!AY11*100</f>
        <v>18.947368421052634</v>
      </c>
      <c r="AZ11" s="18">
        <f>'Aged 16-24'!AZ11/'Age 16+'!AZ11*100</f>
        <v>18.266978922716628</v>
      </c>
      <c r="BA11" s="18">
        <f>'Aged 16-24'!BA11/'Age 16+'!BA11*100</f>
        <v>16.936416184971097</v>
      </c>
      <c r="BB11" s="18">
        <f>'Aged 16-24'!BB11/'Age 16+'!BB11*100</f>
        <v>18.584070796460178</v>
      </c>
      <c r="BC11" s="18">
        <f>'Aged 16-24'!BC11/'Age 16+'!BC11*100</f>
        <v>20.02840909090909</v>
      </c>
      <c r="BD11" s="18">
        <f>'Aged 16-24'!BD11/'Age 16+'!BD11*100</f>
        <v>20.120259019426456</v>
      </c>
      <c r="BE11" s="18">
        <f>'Aged 16-24'!BE11/'Age 16+'!BE11*100</f>
        <v>19.202566452795601</v>
      </c>
      <c r="BF11" s="18">
        <f>'Aged 16-24'!BF11/'Age 16+'!BF11*100</f>
        <v>19.132893496701225</v>
      </c>
      <c r="BG11" s="18">
        <f>'Aged 16-24'!BG11/'Age 16+'!BG11*100</f>
        <v>19.479218828242363</v>
      </c>
      <c r="BH11" s="18">
        <f>'Aged 16-24'!BH11/'Age 16+'!BH11*100</f>
        <v>18.645731108930324</v>
      </c>
      <c r="BI11" s="18">
        <f>'Aged 16-24'!BI11/'Age 16+'!BI11*100</f>
        <v>19.350145489815713</v>
      </c>
      <c r="BJ11" s="18">
        <f>'Aged 16-24'!BJ11/'Age 16+'!BJ11*100</f>
        <v>19.734904270986746</v>
      </c>
      <c r="BK11" s="18">
        <f>'Aged 16-24'!BK11/'Age 16+'!BK11*100</f>
        <v>19.209558823529413</v>
      </c>
      <c r="BL11" s="18">
        <f>'Aged 16-24'!BL11/'Age 16+'!BL11*100</f>
        <v>19.316081330868762</v>
      </c>
      <c r="BM11" s="18">
        <f>'Aged 16-24'!BM11/'Age 16+'!BM11*100</f>
        <v>18.973634651600754</v>
      </c>
    </row>
    <row r="12" spans="1:65" x14ac:dyDescent="0.3">
      <c r="A12" s="14" t="s">
        <v>73</v>
      </c>
      <c r="B12" s="18">
        <f>'Aged 16-24'!B12/'Age 16+'!B12*100</f>
        <v>20.103092783505154</v>
      </c>
      <c r="C12" s="18">
        <f>'Aged 16-24'!C12/'Age 16+'!C12*100</f>
        <v>21.86046511627907</v>
      </c>
      <c r="D12" s="18">
        <f>'Aged 16-24'!D12/'Age 16+'!D12*100</f>
        <v>23.981900452488688</v>
      </c>
      <c r="E12" s="18">
        <f>'Aged 16-24'!E12/'Age 16+'!E12*100</f>
        <v>23.333333333333332</v>
      </c>
      <c r="F12" s="18">
        <f>'Aged 16-24'!F12/'Age 16+'!F12*100</f>
        <v>23.645320197044335</v>
      </c>
      <c r="G12" s="18">
        <f>'Aged 16-24'!G12/'Age 16+'!G12*100</f>
        <v>24.242424242424242</v>
      </c>
      <c r="H12" s="18">
        <f>'Aged 16-24'!H12/'Age 16+'!H12*100</f>
        <v>23</v>
      </c>
      <c r="I12" s="18">
        <f>'Aged 16-24'!I12/'Age 16+'!I12*100</f>
        <v>23.414634146341466</v>
      </c>
      <c r="J12" s="18">
        <f>'Aged 16-24'!J12/'Age 16+'!J12*100</f>
        <v>23.03921568627451</v>
      </c>
      <c r="K12" s="18">
        <f>'Aged 16-24'!K12/'Age 16+'!K12*100</f>
        <v>23.414634146341466</v>
      </c>
      <c r="L12" s="18">
        <f>'Aged 16-24'!L12/'Age 16+'!L12*100</f>
        <v>24.019607843137255</v>
      </c>
      <c r="M12" s="18">
        <f>'Aged 16-24'!M12/'Age 16+'!M12*100</f>
        <v>22.772277227722775</v>
      </c>
      <c r="N12" s="18">
        <f>'Aged 16-24'!N12/'Age 16+'!N12*100</f>
        <v>21.428571428571427</v>
      </c>
      <c r="O12" s="18">
        <f>'Aged 16-24'!O12/'Age 16+'!O12*100</f>
        <v>21.818181818181817</v>
      </c>
      <c r="P12" s="18">
        <f>'Aged 16-24'!P12/'Age 16+'!P12*100</f>
        <v>21.524663677130047</v>
      </c>
      <c r="Q12" s="18">
        <f>'Aged 16-24'!Q12/'Age 16+'!Q12*100</f>
        <v>21.5962441314554</v>
      </c>
      <c r="R12" s="18">
        <f>'Aged 16-24'!R12/'Age 16+'!R12*100</f>
        <v>20.379146919431278</v>
      </c>
      <c r="S12" s="18">
        <f>'Aged 16-24'!S12/'Age 16+'!S12*100</f>
        <v>20.487804878048781</v>
      </c>
      <c r="T12" s="18">
        <f>'Aged 16-24'!T12/'Age 16+'!T12*100</f>
        <v>21.782178217821784</v>
      </c>
      <c r="U12" s="18">
        <f>'Aged 16-24'!U12/'Age 16+'!U12*100</f>
        <v>21.608040201005025</v>
      </c>
      <c r="V12" s="18">
        <f>'Aged 16-24'!V12/'Age 16+'!V12*100</f>
        <v>21.82741116751269</v>
      </c>
      <c r="W12" s="18">
        <f>'Aged 16-24'!W12/'Age 16+'!W12*100</f>
        <v>21.739130434782609</v>
      </c>
      <c r="X12" s="18">
        <f>'Aged 16-24'!X12/'Age 16+'!X12*100</f>
        <v>19.047619047619047</v>
      </c>
      <c r="Y12" s="18">
        <f>'Aged 16-24'!Y12/'Age 16+'!Y12*100</f>
        <v>17.391304347826086</v>
      </c>
      <c r="Z12" s="18">
        <f>'Aged 16-24'!Z12/'Age 16+'!Z12*100</f>
        <v>17.621145374449341</v>
      </c>
      <c r="AA12" s="18">
        <f>'Aged 16-24'!AA12/'Age 16+'!AA12*100</f>
        <v>18.367346938775512</v>
      </c>
      <c r="AB12" s="18">
        <f>'Aged 16-24'!AB12/'Age 16+'!AB12*100</f>
        <v>17.254901960784313</v>
      </c>
      <c r="AC12" s="18">
        <f>'Aged 16-24'!AC12/'Age 16+'!AC12*100</f>
        <v>16.326530612244898</v>
      </c>
      <c r="AD12" s="18">
        <f>'Aged 16-24'!AD12/'Age 16+'!AD12*100</f>
        <v>16.842105263157894</v>
      </c>
      <c r="AE12" s="18">
        <f>'Aged 16-24'!AE12/'Age 16+'!AE12*100</f>
        <v>17.301038062283737</v>
      </c>
      <c r="AF12" s="18">
        <f>'Aged 16-24'!AF12/'Age 16+'!AF12*100</f>
        <v>17.80821917808219</v>
      </c>
      <c r="AG12" s="18">
        <f>'Aged 16-24'!AG12/'Age 16+'!AG12*100</f>
        <v>16.556291390728479</v>
      </c>
      <c r="AH12" s="18">
        <f>'Aged 16-24'!AH12/'Age 16+'!AH12*100</f>
        <v>16.5016501650165</v>
      </c>
      <c r="AI12" s="18">
        <f>'Aged 16-24'!AI12/'Age 16+'!AI12*100</f>
        <v>16.50485436893204</v>
      </c>
      <c r="AJ12" s="18">
        <f>'Aged 16-24'!AJ12/'Age 16+'!AJ12*100</f>
        <v>17.684887459807076</v>
      </c>
      <c r="AK12" s="18">
        <f>'Aged 16-24'!AK12/'Age 16+'!AK12*100</f>
        <v>17.177914110429448</v>
      </c>
      <c r="AL12" s="18">
        <f>'Aged 16-24'!AL12/'Age 16+'!AL12*100</f>
        <v>17.771084337349397</v>
      </c>
      <c r="AM12" s="18">
        <f>'Aged 16-24'!AM12/'Age 16+'!AM12*100</f>
        <v>17.280453257790366</v>
      </c>
      <c r="AN12" s="18">
        <f>'Aged 16-24'!AN12/'Age 16+'!AN12*100</f>
        <v>18.384401114206128</v>
      </c>
      <c r="AO12" s="18">
        <f>'Aged 16-24'!AO12/'Age 16+'!AO12*100</f>
        <v>18.46590909090909</v>
      </c>
      <c r="AP12" s="18">
        <f>'Aged 16-24'!AP12/'Age 16+'!AP12*100</f>
        <v>18.105849582172702</v>
      </c>
      <c r="AQ12" s="18">
        <f>'Aged 16-24'!AQ12/'Age 16+'!AQ12*100</f>
        <v>17.819148936170212</v>
      </c>
      <c r="AR12" s="18">
        <f>'Aged 16-24'!AR12/'Age 16+'!AR12*100</f>
        <v>17.983651226158038</v>
      </c>
      <c r="AS12" s="18">
        <f>'Aged 16-24'!AS12/'Age 16+'!AS12*100</f>
        <v>16.986301369863014</v>
      </c>
      <c r="AT12" s="18">
        <f>'Aged 16-24'!AT12/'Age 16+'!AT12*100</f>
        <v>17.663043478260871</v>
      </c>
      <c r="AU12" s="18">
        <f>'Aged 16-24'!AU12/'Age 16+'!AU12*100</f>
        <v>17.032967032967033</v>
      </c>
      <c r="AV12" s="18">
        <f>'Aged 16-24'!AV12/'Age 16+'!AV12*100</f>
        <v>18.983957219251337</v>
      </c>
      <c r="AW12" s="18">
        <f>'Aged 16-24'!AW12/'Age 16+'!AW12*100</f>
        <v>18.478260869565215</v>
      </c>
      <c r="AX12" s="18">
        <f>'Aged 16-24'!AX12/'Age 16+'!AX12*100</f>
        <v>18.983957219251337</v>
      </c>
      <c r="AY12" s="18">
        <f>'Aged 16-24'!AY12/'Age 16+'!AY12*100</f>
        <v>19.437340153452684</v>
      </c>
      <c r="AZ12" s="18">
        <f>'Aged 16-24'!AZ12/'Age 16+'!AZ12*100</f>
        <v>20</v>
      </c>
      <c r="BA12" s="18">
        <f>'Aged 16-24'!BA12/'Age 16+'!BA12*100</f>
        <v>17.737430167597765</v>
      </c>
      <c r="BB12" s="18">
        <f>'Aged 16-24'!BB12/'Age 16+'!BB12*100</f>
        <v>18.371400198609734</v>
      </c>
      <c r="BC12" s="18">
        <f>'Aged 16-24'!BC12/'Age 16+'!BC12*100</f>
        <v>19.828510182207932</v>
      </c>
      <c r="BD12" s="18">
        <f>'Aged 16-24'!BD12/'Age 16+'!BD12*100</f>
        <v>20.418848167539267</v>
      </c>
      <c r="BE12" s="18">
        <f>'Aged 16-24'!BE12/'Age 16+'!BE12*100</f>
        <v>19.507186858316221</v>
      </c>
      <c r="BF12" s="18">
        <f>'Aged 16-24'!BF12/'Age 16+'!BF12*100</f>
        <v>19.314641744548286</v>
      </c>
      <c r="BG12" s="18">
        <f>'Aged 16-24'!BG12/'Age 16+'!BG12*100</f>
        <v>18.984547461368653</v>
      </c>
      <c r="BH12" s="18">
        <f>'Aged 16-24'!BH12/'Age 16+'!BH12*100</f>
        <v>19.037199124726477</v>
      </c>
      <c r="BI12" s="18">
        <f>'Aged 16-24'!BI12/'Age 16+'!BI12*100</f>
        <v>18.241758241758241</v>
      </c>
      <c r="BJ12" s="18">
        <f>'Aged 16-24'!BJ12/'Age 16+'!BJ12*100</f>
        <v>18.568232662192393</v>
      </c>
      <c r="BK12" s="18">
        <f>'Aged 16-24'!BK12/'Age 16+'!BK12*100</f>
        <v>18.211206896551722</v>
      </c>
      <c r="BL12" s="18">
        <f>'Aged 16-24'!BL12/'Age 16+'!BL12*100</f>
        <v>18.730158730158731</v>
      </c>
      <c r="BM12" s="18">
        <f>'Aged 16-24'!BM12/'Age 16+'!BM12*100</f>
        <v>18.494623655913976</v>
      </c>
    </row>
    <row r="13" spans="1:65" x14ac:dyDescent="0.3">
      <c r="A13" s="14" t="s">
        <v>74</v>
      </c>
      <c r="B13" s="18">
        <f>'Aged 16-24'!B13/'Age 16+'!B13*100</f>
        <v>19.753086419753085</v>
      </c>
      <c r="C13" s="18">
        <f>'Aged 16-24'!C13/'Age 16+'!C13*100</f>
        <v>20.972354623450904</v>
      </c>
      <c r="D13" s="18">
        <f>'Aged 16-24'!D13/'Age 16+'!D13*100</f>
        <v>21.462945139557267</v>
      </c>
      <c r="E13" s="18">
        <f>'Aged 16-24'!E13/'Age 16+'!E13*100</f>
        <v>21.04733131923464</v>
      </c>
      <c r="F13" s="18">
        <f>'Aged 16-24'!F13/'Age 16+'!F13*100</f>
        <v>21.003134796238246</v>
      </c>
      <c r="G13" s="18">
        <f>'Aged 16-24'!G13/'Age 16+'!G13*100</f>
        <v>20.64516129032258</v>
      </c>
      <c r="H13" s="18">
        <f>'Aged 16-24'!H13/'Age 16+'!H13*100</f>
        <v>20.021528525296016</v>
      </c>
      <c r="I13" s="18">
        <f>'Aged 16-24'!I13/'Age 16+'!I13*100</f>
        <v>20.556745182012847</v>
      </c>
      <c r="J13" s="18">
        <f>'Aged 16-24'!J13/'Age 16+'!J13*100</f>
        <v>20.609884332281808</v>
      </c>
      <c r="K13" s="18">
        <f>'Aged 16-24'!K13/'Age 16+'!K13*100</f>
        <v>20.456905503634477</v>
      </c>
      <c r="L13" s="18">
        <f>'Aged 16-24'!L13/'Age 16+'!L13*100</f>
        <v>20.431211498973305</v>
      </c>
      <c r="M13" s="18">
        <f>'Aged 16-24'!M13/'Age 16+'!M13*100</f>
        <v>19.758064516129032</v>
      </c>
      <c r="N13" s="18">
        <f>'Aged 16-24'!N13/'Age 16+'!N13*100</f>
        <v>19.23444976076555</v>
      </c>
      <c r="O13" s="18">
        <f>'Aged 16-24'!O13/'Age 16+'!O13*100</f>
        <v>19.581056466302368</v>
      </c>
      <c r="P13" s="18">
        <f>'Aged 16-24'!P13/'Age 16+'!P13*100</f>
        <v>19.62025316455696</v>
      </c>
      <c r="Q13" s="18">
        <f>'Aged 16-24'!Q13/'Age 16+'!Q13*100</f>
        <v>19.01669758812616</v>
      </c>
      <c r="R13" s="18">
        <f>'Aged 16-24'!R13/'Age 16+'!R13*100</f>
        <v>18.38306063522618</v>
      </c>
      <c r="S13" s="18">
        <f>'Aged 16-24'!S13/'Age 16+'!S13*100</f>
        <v>17.75793650793651</v>
      </c>
      <c r="T13" s="18">
        <f>'Aged 16-24'!T13/'Age 16+'!T13*100</f>
        <v>18.099089989888775</v>
      </c>
      <c r="U13" s="18">
        <f>'Aged 16-24'!U13/'Age 16+'!U13*100</f>
        <v>18.390804597701148</v>
      </c>
      <c r="V13" s="18">
        <f>'Aged 16-24'!V13/'Age 16+'!V13*100</f>
        <v>18.401682439537328</v>
      </c>
      <c r="W13" s="18">
        <f>'Aged 16-24'!W13/'Age 16+'!W13*100</f>
        <v>17.981072555205046</v>
      </c>
      <c r="X13" s="18">
        <f>'Aged 16-24'!X13/'Age 16+'!X13*100</f>
        <v>17.959183673469386</v>
      </c>
      <c r="Y13" s="18">
        <f>'Aged 16-24'!Y13/'Age 16+'!Y13*100</f>
        <v>17.784256559766764</v>
      </c>
      <c r="Z13" s="18">
        <f>'Aged 16-24'!Z13/'Age 16+'!Z13*100</f>
        <v>17.69019248395967</v>
      </c>
      <c r="AA13" s="18">
        <f>'Aged 16-24'!AA13/'Age 16+'!AA13*100</f>
        <v>17.703768624014025</v>
      </c>
      <c r="AB13" s="18">
        <f>'Aged 16-24'!AB13/'Age 16+'!AB13*100</f>
        <v>17.666666666666668</v>
      </c>
      <c r="AC13" s="18">
        <f>'Aged 16-24'!AC13/'Age 16+'!AC13*100</f>
        <v>16.678596993557623</v>
      </c>
      <c r="AD13" s="18">
        <f>'Aged 16-24'!AD13/'Age 16+'!AD13*100</f>
        <v>16.520467836257311</v>
      </c>
      <c r="AE13" s="18">
        <f>'Aged 16-24'!AE13/'Age 16+'!AE13*100</f>
        <v>16.583982990786676</v>
      </c>
      <c r="AF13" s="18">
        <f>'Aged 16-24'!AF13/'Age 16+'!AF13*100</f>
        <v>16.372282608695652</v>
      </c>
      <c r="AG13" s="18">
        <f>'Aged 16-24'!AG13/'Age 16+'!AG13*100</f>
        <v>16.566466265865063</v>
      </c>
      <c r="AH13" s="18">
        <f>'Aged 16-24'!AH13/'Age 16+'!AH13*100</f>
        <v>16.355140186915886</v>
      </c>
      <c r="AI13" s="18">
        <f>'Aged 16-24'!AI13/'Age 16+'!AI13*100</f>
        <v>16.50294695481336</v>
      </c>
      <c r="AJ13" s="18">
        <f>'Aged 16-24'!AJ13/'Age 16+'!AJ13*100</f>
        <v>16.981132075471699</v>
      </c>
      <c r="AK13" s="18">
        <f>'Aged 16-24'!AK13/'Age 16+'!AK13*100</f>
        <v>17.019987886129616</v>
      </c>
      <c r="AL13" s="18">
        <f>'Aged 16-24'!AL13/'Age 16+'!AL13*100</f>
        <v>17.523364485981308</v>
      </c>
      <c r="AM13" s="18">
        <f>'Aged 16-24'!AM13/'Age 16+'!AM13*100</f>
        <v>17.410468319559229</v>
      </c>
      <c r="AN13" s="18">
        <f>'Aged 16-24'!AN13/'Age 16+'!AN13*100</f>
        <v>17.890157694399132</v>
      </c>
      <c r="AO13" s="18">
        <f>'Aged 16-24'!AO13/'Age 16+'!AO13*100</f>
        <v>17.750826901874312</v>
      </c>
      <c r="AP13" s="18">
        <f>'Aged 16-24'!AP13/'Age 16+'!AP13*100</f>
        <v>17.461197339246119</v>
      </c>
      <c r="AQ13" s="18">
        <f>'Aged 16-24'!AQ13/'Age 16+'!AQ13*100</f>
        <v>17.230098146128682</v>
      </c>
      <c r="AR13" s="18">
        <f>'Aged 16-24'!AR13/'Age 16+'!AR13*100</f>
        <v>17.288693743139408</v>
      </c>
      <c r="AS13" s="18">
        <f>'Aged 16-24'!AS13/'Age 16+'!AS13*100</f>
        <v>17.131910235358511</v>
      </c>
      <c r="AT13" s="18">
        <f>'Aged 16-24'!AT13/'Age 16+'!AT13*100</f>
        <v>17.070484581497798</v>
      </c>
      <c r="AU13" s="18">
        <f>'Aged 16-24'!AU13/'Age 16+'!AU13*100</f>
        <v>17.030567685589521</v>
      </c>
      <c r="AV13" s="18">
        <f>'Aged 16-24'!AV13/'Age 16+'!AV13*100</f>
        <v>17.391304347826086</v>
      </c>
      <c r="AW13" s="18">
        <f>'Aged 16-24'!AW13/'Age 16+'!AW13*100</f>
        <v>17.441253263707569</v>
      </c>
      <c r="AX13" s="18">
        <f>'Aged 16-24'!AX13/'Age 16+'!AX13*100</f>
        <v>17.400204708290687</v>
      </c>
      <c r="AY13" s="18">
        <f>'Aged 16-24'!AY13/'Age 16+'!AY13*100</f>
        <v>17.749132374814081</v>
      </c>
      <c r="AZ13" s="18">
        <f>'Aged 16-24'!AZ13/'Age 16+'!AZ13*100</f>
        <v>17.560975609756095</v>
      </c>
      <c r="BA13" s="18">
        <f>'Aged 16-24'!BA13/'Age 16+'!BA13*100</f>
        <v>16.644925645708323</v>
      </c>
      <c r="BB13" s="18">
        <f>'Aged 16-24'!BB13/'Age 16+'!BB13*100</f>
        <v>17.555040556199305</v>
      </c>
      <c r="BC13" s="18">
        <f>'Aged 16-24'!BC13/'Age 16+'!BC13*100</f>
        <v>18.91393442622951</v>
      </c>
      <c r="BD13" s="18">
        <f>'Aged 16-24'!BD13/'Age 16+'!BD13*100</f>
        <v>19.106100261727402</v>
      </c>
      <c r="BE13" s="18">
        <f>'Aged 16-24'!BE13/'Age 16+'!BE13*100</f>
        <v>18.445637050288212</v>
      </c>
      <c r="BF13" s="18">
        <f>'Aged 16-24'!BF13/'Age 16+'!BF13*100</f>
        <v>18.368175360259791</v>
      </c>
      <c r="BG13" s="18">
        <f>'Aged 16-24'!BG13/'Age 16+'!BG13*100</f>
        <v>18.531992296169484</v>
      </c>
      <c r="BH13" s="18">
        <f>'Aged 16-24'!BH13/'Age 16+'!BH13*100</f>
        <v>17.865429234338748</v>
      </c>
      <c r="BI13" s="18">
        <f>'Aged 16-24'!BI13/'Age 16+'!BI13*100</f>
        <v>18.12816188870152</v>
      </c>
      <c r="BJ13" s="18">
        <f>'Aged 16-24'!BJ13/'Age 16+'!BJ13*100</f>
        <v>18.228279386712096</v>
      </c>
      <c r="BK13" s="18">
        <f>'Aged 16-24'!BK13/'Age 16+'!BK13*100</f>
        <v>17.773279352226719</v>
      </c>
      <c r="BL13" s="18">
        <f>'Aged 16-24'!BL13/'Age 16+'!BL13*100</f>
        <v>18.046023415421882</v>
      </c>
      <c r="BM13" s="18">
        <f>'Aged 16-24'!BM13/'Age 16+'!BM13*100</f>
        <v>17.662764428013965</v>
      </c>
    </row>
    <row r="14" spans="1:65" x14ac:dyDescent="0.3">
      <c r="A14" s="14" t="s">
        <v>75</v>
      </c>
      <c r="B14" s="18">
        <f>'Aged 16-24'!B14/'Age 16+'!B14*100</f>
        <v>19.565217391304348</v>
      </c>
      <c r="C14" s="18">
        <f>'Aged 16-24'!C14/'Age 16+'!C14*100</f>
        <v>18.75</v>
      </c>
      <c r="D14" s="18">
        <f>'Aged 16-24'!D14/'Age 16+'!D14*100</f>
        <v>19.565217391304348</v>
      </c>
      <c r="E14" s="18">
        <f>'Aged 16-24'!E14/'Age 16+'!E14*100</f>
        <v>17.391304347826086</v>
      </c>
      <c r="F14" s="18">
        <f>'Aged 16-24'!F14/'Age 16+'!F14*100</f>
        <v>14.893617021276595</v>
      </c>
      <c r="G14" s="18">
        <f>'Aged 16-24'!G14/'Age 16+'!G14*100</f>
        <v>13.636363636363635</v>
      </c>
      <c r="H14" s="18">
        <f>'Aged 16-24'!H14/'Age 16+'!H14*100</f>
        <v>19.047619047619047</v>
      </c>
      <c r="I14" s="18">
        <f>'Aged 16-24'!I14/'Age 16+'!I14*100</f>
        <v>15.909090909090908</v>
      </c>
      <c r="J14" s="18">
        <f>'Aged 16-24'!J14/'Age 16+'!J14*100</f>
        <v>16.326530612244898</v>
      </c>
      <c r="K14" s="18">
        <f>'Aged 16-24'!K14/'Age 16+'!K14*100</f>
        <v>15.217391304347828</v>
      </c>
      <c r="L14" s="18">
        <f>'Aged 16-24'!L14/'Age 16+'!L14*100</f>
        <v>14.893617021276595</v>
      </c>
      <c r="M14" s="18">
        <f>'Aged 16-24'!M14/'Age 16+'!M14*100</f>
        <v>16</v>
      </c>
      <c r="N14" s="18">
        <f>'Aged 16-24'!N14/'Age 16+'!N14*100</f>
        <v>16.326530612244898</v>
      </c>
      <c r="O14" s="18">
        <f>'Aged 16-24'!O14/'Age 16+'!O14*100</f>
        <v>15.384615384615385</v>
      </c>
      <c r="P14" s="18">
        <f>'Aged 16-24'!P14/'Age 16+'!P14*100</f>
        <v>16.981132075471699</v>
      </c>
      <c r="Q14" s="18">
        <f>'Aged 16-24'!Q14/'Age 16+'!Q14*100</f>
        <v>19.607843137254903</v>
      </c>
      <c r="R14" s="18">
        <f>'Aged 16-24'!R14/'Age 16+'!R14*100</f>
        <v>19.230769230769234</v>
      </c>
      <c r="S14" s="18">
        <f>'Aged 16-24'!S14/'Age 16+'!S14*100</f>
        <v>18.518518518518519</v>
      </c>
      <c r="T14" s="18">
        <f>'Aged 16-24'!T14/'Age 16+'!T14*100</f>
        <v>21.052631578947366</v>
      </c>
      <c r="U14" s="18">
        <f>'Aged 16-24'!U14/'Age 16+'!U14*100</f>
        <v>21.568627450980394</v>
      </c>
      <c r="V14" s="18">
        <f>'Aged 16-24'!V14/'Age 16+'!V14*100</f>
        <v>18</v>
      </c>
      <c r="W14" s="18">
        <f>'Aged 16-24'!W14/'Age 16+'!W14*100</f>
        <v>15.686274509803921</v>
      </c>
      <c r="X14" s="18">
        <f>'Aged 16-24'!X14/'Age 16+'!X14*100</f>
        <v>21.153846153846153</v>
      </c>
      <c r="Y14" s="18">
        <f>'Aged 16-24'!Y14/'Age 16+'!Y14*100</f>
        <v>17.647058823529413</v>
      </c>
      <c r="Z14" s="18">
        <f>'Aged 16-24'!Z14/'Age 16+'!Z14*100</f>
        <v>18.867924528301888</v>
      </c>
      <c r="AA14" s="18">
        <f>'Aged 16-24'!AA14/'Age 16+'!AA14*100</f>
        <v>19.230769230769234</v>
      </c>
      <c r="AB14" s="18">
        <f>'Aged 16-24'!AB14/'Age 16+'!AB14*100</f>
        <v>21.818181818181817</v>
      </c>
      <c r="AC14" s="18">
        <f>'Aged 16-24'!AC14/'Age 16+'!AC14*100</f>
        <v>18.461538461538463</v>
      </c>
      <c r="AD14" s="18">
        <f>'Aged 16-24'!AD14/'Age 16+'!AD14*100</f>
        <v>18.75</v>
      </c>
      <c r="AE14" s="18">
        <f>'Aged 16-24'!AE14/'Age 16+'!AE14*100</f>
        <v>20.289855072463769</v>
      </c>
      <c r="AF14" s="18">
        <f>'Aged 16-24'!AF14/'Age 16+'!AF14*100</f>
        <v>20</v>
      </c>
      <c r="AG14" s="18">
        <f>'Aged 16-24'!AG14/'Age 16+'!AG14*100</f>
        <v>19.17808219178082</v>
      </c>
      <c r="AH14" s="18">
        <f>'Aged 16-24'!AH14/'Age 16+'!AH14*100</f>
        <v>17.567567567567568</v>
      </c>
      <c r="AI14" s="18">
        <f>'Aged 16-24'!AI14/'Age 16+'!AI14*100</f>
        <v>17.333333333333336</v>
      </c>
      <c r="AJ14" s="18">
        <f>'Aged 16-24'!AJ14/'Age 16+'!AJ14*100</f>
        <v>17.948717948717949</v>
      </c>
      <c r="AK14" s="18">
        <f>'Aged 16-24'!AK14/'Age 16+'!AK14*100</f>
        <v>19.230769230769234</v>
      </c>
      <c r="AL14" s="18">
        <f>'Aged 16-24'!AL14/'Age 16+'!AL14*100</f>
        <v>20.930232558139537</v>
      </c>
      <c r="AM14" s="18">
        <f>'Aged 16-24'!AM14/'Age 16+'!AM14*100</f>
        <v>20.87912087912088</v>
      </c>
      <c r="AN14" s="18">
        <f>'Aged 16-24'!AN14/'Age 16+'!AN14*100</f>
        <v>21.348314606741571</v>
      </c>
      <c r="AO14" s="18">
        <f>'Aged 16-24'!AO14/'Age 16+'!AO14*100</f>
        <v>18.888888888888889</v>
      </c>
      <c r="AP14" s="18">
        <f>'Aged 16-24'!AP14/'Age 16+'!AP14*100</f>
        <v>19.318181818181817</v>
      </c>
      <c r="AQ14" s="18">
        <f>'Aged 16-24'!AQ14/'Age 16+'!AQ14*100</f>
        <v>20.454545454545457</v>
      </c>
      <c r="AR14" s="18">
        <f>'Aged 16-24'!AR14/'Age 16+'!AR14*100</f>
        <v>20</v>
      </c>
      <c r="AS14" s="18">
        <f>'Aged 16-24'!AS14/'Age 16+'!AS14*100</f>
        <v>18.681318681318682</v>
      </c>
      <c r="AT14" s="18">
        <f>'Aged 16-24'!AT14/'Age 16+'!AT14*100</f>
        <v>18.27956989247312</v>
      </c>
      <c r="AU14" s="18">
        <f>'Aged 16-24'!AU14/'Age 16+'!AU14*100</f>
        <v>19.791666666666664</v>
      </c>
      <c r="AV14" s="18">
        <f>'Aged 16-24'!AV14/'Age 16+'!AV14*100</f>
        <v>19.148936170212767</v>
      </c>
      <c r="AW14" s="18">
        <f>'Aged 16-24'!AW14/'Age 16+'!AW14*100</f>
        <v>21</v>
      </c>
      <c r="AX14" s="18">
        <f>'Aged 16-24'!AX14/'Age 16+'!AX14*100</f>
        <v>20</v>
      </c>
      <c r="AY14" s="18">
        <f>'Aged 16-24'!AY14/'Age 16+'!AY14*100</f>
        <v>19.230769230769234</v>
      </c>
      <c r="AZ14" s="18">
        <f>'Aged 16-24'!AZ14/'Age 16+'!AZ14*100</f>
        <v>17.592592592592592</v>
      </c>
      <c r="BA14" s="18">
        <f>'Aged 16-24'!BA14/'Age 16+'!BA14*100</f>
        <v>16.097560975609756</v>
      </c>
      <c r="BB14" s="18">
        <f>'Aged 16-24'!BB14/'Age 16+'!BB14*100</f>
        <v>17.931034482758619</v>
      </c>
      <c r="BC14" s="18">
        <f>'Aged 16-24'!BC14/'Age 16+'!BC14*100</f>
        <v>19.622641509433965</v>
      </c>
      <c r="BD14" s="18">
        <f>'Aged 16-24'!BD14/'Age 16+'!BD14*100</f>
        <v>19.636363636363637</v>
      </c>
      <c r="BE14" s="18">
        <f>'Aged 16-24'!BE14/'Age 16+'!BE14*100</f>
        <v>18.505338078291814</v>
      </c>
      <c r="BF14" s="18">
        <f>'Aged 16-24'!BF14/'Age 16+'!BF14*100</f>
        <v>18.681318681318682</v>
      </c>
      <c r="BG14" s="18">
        <f>'Aged 16-24'!BG14/'Age 16+'!BG14*100</f>
        <v>19.215686274509807</v>
      </c>
      <c r="BH14" s="18">
        <f>'Aged 16-24'!BH14/'Age 16+'!BH14*100</f>
        <v>18.503937007874015</v>
      </c>
      <c r="BI14" s="18">
        <f>'Aged 16-24'!BI14/'Age 16+'!BI14*100</f>
        <v>19.540229885057471</v>
      </c>
      <c r="BJ14" s="18">
        <f>'Aged 16-24'!BJ14/'Age 16+'!BJ14*100</f>
        <v>18.57707509881423</v>
      </c>
      <c r="BK14" s="18">
        <f>'Aged 16-24'!BK14/'Age 16+'!BK14*100</f>
        <v>18.181818181818183</v>
      </c>
      <c r="BL14" s="18">
        <f>'Aged 16-24'!BL14/'Age 16+'!BL14*100</f>
        <v>18.390804597701148</v>
      </c>
      <c r="BM14" s="18">
        <f>'Aged 16-24'!BM14/'Age 16+'!BM14*100</f>
        <v>18.03921568627451</v>
      </c>
    </row>
    <row r="15" spans="1:65" x14ac:dyDescent="0.3">
      <c r="A15" s="14" t="s">
        <v>76</v>
      </c>
      <c r="B15" s="18">
        <f>'Aged 16-24'!B15/'Age 16+'!B15*100</f>
        <v>18.64406779661017</v>
      </c>
      <c r="C15" s="18">
        <f>'Aged 16-24'!C15/'Age 16+'!C15*100</f>
        <v>22.058823529411764</v>
      </c>
      <c r="D15" s="18">
        <f>'Aged 16-24'!D15/'Age 16+'!D15*100</f>
        <v>21.212121212121211</v>
      </c>
      <c r="E15" s="18">
        <f>'Aged 16-24'!E15/'Age 16+'!E15*100</f>
        <v>21.212121212121211</v>
      </c>
      <c r="F15" s="18">
        <f>'Aged 16-24'!F15/'Age 16+'!F15*100</f>
        <v>23.076923076923077</v>
      </c>
      <c r="G15" s="18">
        <f>'Aged 16-24'!G15/'Age 16+'!G15*100</f>
        <v>21.53846153846154</v>
      </c>
      <c r="H15" s="18">
        <f>'Aged 16-24'!H15/'Age 16+'!H15*100</f>
        <v>22.727272727272727</v>
      </c>
      <c r="I15" s="18">
        <f>'Aged 16-24'!I15/'Age 16+'!I15*100</f>
        <v>23.076923076923077</v>
      </c>
      <c r="J15" s="18">
        <f>'Aged 16-24'!J15/'Age 16+'!J15*100</f>
        <v>22.222222222222221</v>
      </c>
      <c r="K15" s="18">
        <f>'Aged 16-24'!K15/'Age 16+'!K15*100</f>
        <v>21.53846153846154</v>
      </c>
      <c r="L15" s="18">
        <f>'Aged 16-24'!L15/'Age 16+'!L15*100</f>
        <v>20.634920634920633</v>
      </c>
      <c r="M15" s="18">
        <f>'Aged 16-24'!M15/'Age 16+'!M15*100</f>
        <v>21.666666666666668</v>
      </c>
      <c r="N15" s="18">
        <f>'Aged 16-24'!N15/'Age 16+'!N15*100</f>
        <v>20.3125</v>
      </c>
      <c r="O15" s="18">
        <f>'Aged 16-24'!O15/'Age 16+'!O15*100</f>
        <v>21.12676056338028</v>
      </c>
      <c r="P15" s="18">
        <f>'Aged 16-24'!P15/'Age 16+'!P15*100</f>
        <v>18.918918918918919</v>
      </c>
      <c r="Q15" s="18">
        <f>'Aged 16-24'!Q15/'Age 16+'!Q15*100</f>
        <v>20.588235294117645</v>
      </c>
      <c r="R15" s="18">
        <f>'Aged 16-24'!R15/'Age 16+'!R15*100</f>
        <v>18.75</v>
      </c>
      <c r="S15" s="18">
        <f>'Aged 16-24'!S15/'Age 16+'!S15*100</f>
        <v>19.047619047619047</v>
      </c>
      <c r="T15" s="18">
        <f>'Aged 16-24'!T15/'Age 16+'!T15*100</f>
        <v>19.696969696969695</v>
      </c>
      <c r="U15" s="18">
        <f>'Aged 16-24'!U15/'Age 16+'!U15*100</f>
        <v>21.875</v>
      </c>
      <c r="V15" s="18">
        <f>'Aged 16-24'!V15/'Age 16+'!V15*100</f>
        <v>23.4375</v>
      </c>
      <c r="W15" s="18">
        <f>'Aged 16-24'!W15/'Age 16+'!W15*100</f>
        <v>26.153846153846157</v>
      </c>
      <c r="X15" s="18">
        <f>'Aged 16-24'!X15/'Age 16+'!X15*100</f>
        <v>26.153846153846157</v>
      </c>
      <c r="Y15" s="18">
        <f>'Aged 16-24'!Y15/'Age 16+'!Y15*100</f>
        <v>22.727272727272727</v>
      </c>
      <c r="Z15" s="18">
        <f>'Aged 16-24'!Z15/'Age 16+'!Z15*100</f>
        <v>21.428571428571427</v>
      </c>
      <c r="AA15" s="18">
        <f>'Aged 16-24'!AA15/'Age 16+'!AA15*100</f>
        <v>24.285714285714285</v>
      </c>
      <c r="AB15" s="18">
        <f>'Aged 16-24'!AB15/'Age 16+'!AB15*100</f>
        <v>22.666666666666664</v>
      </c>
      <c r="AC15" s="18">
        <f>'Aged 16-24'!AC15/'Age 16+'!AC15*100</f>
        <v>22.891566265060241</v>
      </c>
      <c r="AD15" s="18">
        <f>'Aged 16-24'!AD15/'Age 16+'!AD15*100</f>
        <v>22.222222222222221</v>
      </c>
      <c r="AE15" s="18">
        <f>'Aged 16-24'!AE15/'Age 16+'!AE15*100</f>
        <v>23.456790123456788</v>
      </c>
      <c r="AF15" s="18">
        <f>'Aged 16-24'!AF15/'Age 16+'!AF15*100</f>
        <v>20.652173913043477</v>
      </c>
      <c r="AG15" s="18">
        <f>'Aged 16-24'!AG15/'Age 16+'!AG15*100</f>
        <v>21.839080459770116</v>
      </c>
      <c r="AH15" s="18">
        <f>'Aged 16-24'!AH15/'Age 16+'!AH15*100</f>
        <v>21.59090909090909</v>
      </c>
      <c r="AI15" s="18">
        <f>'Aged 16-24'!AI15/'Age 16+'!AI15*100</f>
        <v>21.59090909090909</v>
      </c>
      <c r="AJ15" s="18">
        <f>'Aged 16-24'!AJ15/'Age 16+'!AJ15*100</f>
        <v>21.50537634408602</v>
      </c>
      <c r="AK15" s="18">
        <f>'Aged 16-24'!AK15/'Age 16+'!AK15*100</f>
        <v>21.649484536082475</v>
      </c>
      <c r="AL15" s="18">
        <f>'Aged 16-24'!AL15/'Age 16+'!AL15*100</f>
        <v>20.408163265306122</v>
      </c>
      <c r="AM15" s="18">
        <f>'Aged 16-24'!AM15/'Age 16+'!AM15*100</f>
        <v>19.417475728155338</v>
      </c>
      <c r="AN15" s="18">
        <f>'Aged 16-24'!AN15/'Age 16+'!AN15*100</f>
        <v>19.444444444444446</v>
      </c>
      <c r="AO15" s="18">
        <f>'Aged 16-24'!AO15/'Age 16+'!AO15*100</f>
        <v>19.047619047619047</v>
      </c>
      <c r="AP15" s="18">
        <f>'Aged 16-24'!AP15/'Age 16+'!AP15*100</f>
        <v>20.183486238532112</v>
      </c>
      <c r="AQ15" s="18">
        <f>'Aged 16-24'!AQ15/'Age 16+'!AQ15*100</f>
        <v>19.642857142857142</v>
      </c>
      <c r="AR15" s="18">
        <f>'Aged 16-24'!AR15/'Age 16+'!AR15*100</f>
        <v>17.75700934579439</v>
      </c>
      <c r="AS15" s="18">
        <f>'Aged 16-24'!AS15/'Age 16+'!AS15*100</f>
        <v>16.822429906542055</v>
      </c>
      <c r="AT15" s="18">
        <f>'Aged 16-24'!AT15/'Age 16+'!AT15*100</f>
        <v>18.095238095238095</v>
      </c>
      <c r="AU15" s="18">
        <f>'Aged 16-24'!AU15/'Age 16+'!AU15*100</f>
        <v>17.272727272727273</v>
      </c>
      <c r="AV15" s="18">
        <f>'Aged 16-24'!AV15/'Age 16+'!AV15*100</f>
        <v>16.071428571428573</v>
      </c>
      <c r="AW15" s="18">
        <f>'Aged 16-24'!AW15/'Age 16+'!AW15*100</f>
        <v>16.666666666666664</v>
      </c>
      <c r="AX15" s="18">
        <f>'Aged 16-24'!AX15/'Age 16+'!AX15*100</f>
        <v>17.272727272727273</v>
      </c>
      <c r="AY15" s="18">
        <f>'Aged 16-24'!AY15/'Age 16+'!AY15*100</f>
        <v>17.391304347826086</v>
      </c>
      <c r="AZ15" s="18">
        <f>'Aged 16-24'!AZ15/'Age 16+'!AZ15*100</f>
        <v>16.521739130434781</v>
      </c>
      <c r="BA15" s="18">
        <f>'Aged 16-24'!BA15/'Age 16+'!BA15*100</f>
        <v>15.983606557377051</v>
      </c>
      <c r="BB15" s="18">
        <f>'Aged 16-24'!BB15/'Age 16+'!BB15*100</f>
        <v>19.137466307277627</v>
      </c>
      <c r="BC15" s="18">
        <f>'Aged 16-24'!BC15/'Age 16+'!BC15*100</f>
        <v>20.771513353115729</v>
      </c>
      <c r="BD15" s="18">
        <f>'Aged 16-24'!BD15/'Age 16+'!BD15*100</f>
        <v>20.699708454810494</v>
      </c>
      <c r="BE15" s="18">
        <f>'Aged 16-24'!BE15/'Age 16+'!BE15*100</f>
        <v>20.055710306406684</v>
      </c>
      <c r="BF15" s="18">
        <f>'Aged 16-24'!BF15/'Age 16+'!BF15*100</f>
        <v>20.285714285714285</v>
      </c>
      <c r="BG15" s="18">
        <f>'Aged 16-24'!BG15/'Age 16+'!BG15*100</f>
        <v>19.877675840978593</v>
      </c>
      <c r="BH15" s="18">
        <f>'Aged 16-24'!BH15/'Age 16+'!BH15*100</f>
        <v>18.584070796460178</v>
      </c>
      <c r="BI15" s="18">
        <f>'Aged 16-24'!BI15/'Age 16+'!BI15*100</f>
        <v>20.414201183431953</v>
      </c>
      <c r="BJ15" s="18">
        <f>'Aged 16-24'!BJ15/'Age 16+'!BJ15*100</f>
        <v>19.626168224299064</v>
      </c>
      <c r="BK15" s="18">
        <f>'Aged 16-24'!BK15/'Age 16+'!BK15*100</f>
        <v>19.1044776119403</v>
      </c>
      <c r="BL15" s="18">
        <f>'Aged 16-24'!BL15/'Age 16+'!BL15*100</f>
        <v>19.939577039274926</v>
      </c>
      <c r="BM15" s="18">
        <f>'Aged 16-24'!BM15/'Age 16+'!BM15*100</f>
        <v>20</v>
      </c>
    </row>
    <row r="16" spans="1:65" x14ac:dyDescent="0.3">
      <c r="A16" s="14" t="s">
        <v>77</v>
      </c>
      <c r="B16" s="18">
        <f>'Aged 16-24'!B16/'Age 16+'!B16*100</f>
        <v>20.833333333333336</v>
      </c>
      <c r="C16" s="18">
        <f>'Aged 16-24'!C16/'Age 16+'!C16*100</f>
        <v>23.52941176470588</v>
      </c>
      <c r="D16" s="18">
        <f>'Aged 16-24'!D16/'Age 16+'!D16*100</f>
        <v>24</v>
      </c>
      <c r="E16" s="18">
        <f>'Aged 16-24'!E16/'Age 16+'!E16*100</f>
        <v>23.52941176470588</v>
      </c>
      <c r="F16" s="18">
        <f>'Aged 16-24'!F16/'Age 16+'!F16*100</f>
        <v>22.916666666666664</v>
      </c>
      <c r="G16" s="18">
        <f>'Aged 16-24'!G16/'Age 16+'!G16*100</f>
        <v>22.727272727272727</v>
      </c>
      <c r="H16" s="18">
        <f>'Aged 16-24'!H16/'Age 16+'!H16*100</f>
        <v>19.565217391304348</v>
      </c>
      <c r="I16" s="18">
        <f>'Aged 16-24'!I16/'Age 16+'!I16*100</f>
        <v>20.930232558139537</v>
      </c>
      <c r="J16" s="18">
        <f>'Aged 16-24'!J16/'Age 16+'!J16*100</f>
        <v>17.021276595744681</v>
      </c>
      <c r="K16" s="18">
        <f>'Aged 16-24'!K16/'Age 16+'!K16*100</f>
        <v>18.75</v>
      </c>
      <c r="L16" s="18">
        <f>'Aged 16-24'!L16/'Age 16+'!L16*100</f>
        <v>20.833333333333336</v>
      </c>
      <c r="M16" s="18">
        <f>'Aged 16-24'!M16/'Age 16+'!M16*100</f>
        <v>20.408163265306122</v>
      </c>
      <c r="N16" s="18">
        <f>'Aged 16-24'!N16/'Age 16+'!N16*100</f>
        <v>21.568627450980394</v>
      </c>
      <c r="O16" s="18">
        <f>'Aged 16-24'!O16/'Age 16+'!O16*100</f>
        <v>20.754716981132077</v>
      </c>
      <c r="P16" s="18">
        <f>'Aged 16-24'!P16/'Age 16+'!P16*100</f>
        <v>20</v>
      </c>
      <c r="Q16" s="18">
        <f>'Aged 16-24'!Q16/'Age 16+'!Q16*100</f>
        <v>20</v>
      </c>
      <c r="R16" s="18">
        <f>'Aged 16-24'!R16/'Age 16+'!R16*100</f>
        <v>17.307692307692307</v>
      </c>
      <c r="S16" s="18">
        <f>'Aged 16-24'!S16/'Age 16+'!S16*100</f>
        <v>16.981132075471699</v>
      </c>
      <c r="T16" s="18">
        <f>'Aged 16-24'!T16/'Age 16+'!T16*100</f>
        <v>15.384615384615385</v>
      </c>
      <c r="U16" s="18">
        <f>'Aged 16-24'!U16/'Age 16+'!U16*100</f>
        <v>18.518518518518519</v>
      </c>
      <c r="V16" s="18">
        <f>'Aged 16-24'!V16/'Age 16+'!V16*100</f>
        <v>17.307692307692307</v>
      </c>
      <c r="W16" s="18">
        <f>'Aged 16-24'!W16/'Age 16+'!W16*100</f>
        <v>15.789473684210526</v>
      </c>
      <c r="X16" s="18">
        <f>'Aged 16-24'!X16/'Age 16+'!X16*100</f>
        <v>18.333333333333332</v>
      </c>
      <c r="Y16" s="18">
        <f>'Aged 16-24'!Y16/'Age 16+'!Y16*100</f>
        <v>19.35483870967742</v>
      </c>
      <c r="Z16" s="18">
        <f>'Aged 16-24'!Z16/'Age 16+'!Z16*100</f>
        <v>19.402985074626866</v>
      </c>
      <c r="AA16" s="18">
        <f>'Aged 16-24'!AA16/'Age 16+'!AA16*100</f>
        <v>20.27027027027027</v>
      </c>
      <c r="AB16" s="18">
        <f>'Aged 16-24'!AB16/'Age 16+'!AB16*100</f>
        <v>19.17808219178082</v>
      </c>
      <c r="AC16" s="18">
        <f>'Aged 16-24'!AC16/'Age 16+'!AC16*100</f>
        <v>17.045454545454543</v>
      </c>
      <c r="AD16" s="18">
        <f>'Aged 16-24'!AD16/'Age 16+'!AD16*100</f>
        <v>17.073170731707318</v>
      </c>
      <c r="AE16" s="18">
        <f>'Aged 16-24'!AE16/'Age 16+'!AE16*100</f>
        <v>13.953488372093023</v>
      </c>
      <c r="AF16" s="18">
        <f>'Aged 16-24'!AF16/'Age 16+'!AF16*100</f>
        <v>14.606741573033707</v>
      </c>
      <c r="AG16" s="18">
        <f>'Aged 16-24'!AG16/'Age 16+'!AG16*100</f>
        <v>16.129032258064516</v>
      </c>
      <c r="AH16" s="18">
        <f>'Aged 16-24'!AH16/'Age 16+'!AH16*100</f>
        <v>16.666666666666664</v>
      </c>
      <c r="AI16" s="18">
        <f>'Aged 16-24'!AI16/'Age 16+'!AI16*100</f>
        <v>14.432989690721648</v>
      </c>
      <c r="AJ16" s="18">
        <f>'Aged 16-24'!AJ16/'Age 16+'!AJ16*100</f>
        <v>16.161616161616163</v>
      </c>
      <c r="AK16" s="18">
        <f>'Aged 16-24'!AK16/'Age 16+'!AK16*100</f>
        <v>16</v>
      </c>
      <c r="AL16" s="18">
        <f>'Aged 16-24'!AL16/'Age 16+'!AL16*100</f>
        <v>16.161616161616163</v>
      </c>
      <c r="AM16" s="18">
        <f>'Aged 16-24'!AM16/'Age 16+'!AM16*100</f>
        <v>16.513761467889911</v>
      </c>
      <c r="AN16" s="18">
        <f>'Aged 16-24'!AN16/'Age 16+'!AN16*100</f>
        <v>17.699115044247787</v>
      </c>
      <c r="AO16" s="18">
        <f>'Aged 16-24'!AO16/'Age 16+'!AO16*100</f>
        <v>16.216216216216218</v>
      </c>
      <c r="AP16" s="18">
        <f>'Aged 16-24'!AP16/'Age 16+'!AP16*100</f>
        <v>15.178571428571427</v>
      </c>
      <c r="AQ16" s="18">
        <f>'Aged 16-24'!AQ16/'Age 16+'!AQ16*100</f>
        <v>15.65217391304348</v>
      </c>
      <c r="AR16" s="18">
        <f>'Aged 16-24'!AR16/'Age 16+'!AR16*100</f>
        <v>17.391304347826086</v>
      </c>
      <c r="AS16" s="18">
        <f>'Aged 16-24'!AS16/'Age 16+'!AS16*100</f>
        <v>17.857142857142858</v>
      </c>
      <c r="AT16" s="18">
        <f>'Aged 16-24'!AT16/'Age 16+'!AT16*100</f>
        <v>16.521739130434781</v>
      </c>
      <c r="AU16" s="18">
        <f>'Aged 16-24'!AU16/'Age 16+'!AU16*100</f>
        <v>15.966386554621847</v>
      </c>
      <c r="AV16" s="18">
        <f>'Aged 16-24'!AV16/'Age 16+'!AV16*100</f>
        <v>17.647058823529413</v>
      </c>
      <c r="AW16" s="18">
        <f>'Aged 16-24'!AW16/'Age 16+'!AW16*100</f>
        <v>17.355371900826448</v>
      </c>
      <c r="AX16" s="18">
        <f>'Aged 16-24'!AX16/'Age 16+'!AX16*100</f>
        <v>16.129032258064516</v>
      </c>
      <c r="AY16" s="18">
        <f>'Aged 16-24'!AY16/'Age 16+'!AY16*100</f>
        <v>15.447154471544716</v>
      </c>
      <c r="AZ16" s="18">
        <f>'Aged 16-24'!AZ16/'Age 16+'!AZ16*100</f>
        <v>15.2</v>
      </c>
      <c r="BA16" s="18">
        <f>'Aged 16-24'!BA16/'Age 16+'!BA16*100</f>
        <v>14.84375</v>
      </c>
      <c r="BB16" s="18">
        <f>'Aged 16-24'!BB16/'Age 16+'!BB16*100</f>
        <v>15.141955835962145</v>
      </c>
      <c r="BC16" s="18">
        <f>'Aged 16-24'!BC16/'Age 16+'!BC16*100</f>
        <v>16.896551724137932</v>
      </c>
      <c r="BD16" s="18">
        <f>'Aged 16-24'!BD16/'Age 16+'!BD16*100</f>
        <v>16.943521594684384</v>
      </c>
      <c r="BE16" s="18">
        <f>'Aged 16-24'!BE16/'Age 16+'!BE16*100</f>
        <v>17.241379310344829</v>
      </c>
      <c r="BF16" s="18">
        <f>'Aged 16-24'!BF16/'Age 16+'!BF16*100</f>
        <v>17.857142857142858</v>
      </c>
      <c r="BG16" s="18">
        <f>'Aged 16-24'!BG16/'Age 16+'!BG16*100</f>
        <v>18.685121107266436</v>
      </c>
      <c r="BH16" s="18">
        <f>'Aged 16-24'!BH16/'Age 16+'!BH16*100</f>
        <v>17.647058823529413</v>
      </c>
      <c r="BI16" s="18">
        <f>'Aged 16-24'!BI16/'Age 16+'!BI16*100</f>
        <v>18.275862068965516</v>
      </c>
      <c r="BJ16" s="18">
        <f>'Aged 16-24'!BJ16/'Age 16+'!BJ16*100</f>
        <v>18.050541516245488</v>
      </c>
      <c r="BK16" s="18">
        <f>'Aged 16-24'!BK16/'Age 16+'!BK16*100</f>
        <v>18.811881188118811</v>
      </c>
      <c r="BL16" s="18">
        <f>'Aged 16-24'!BL16/'Age 16+'!BL16*100</f>
        <v>17.666666666666668</v>
      </c>
      <c r="BM16" s="18">
        <f>'Aged 16-24'!BM16/'Age 16+'!BM16*100</f>
        <v>17.525773195876287</v>
      </c>
    </row>
    <row r="17" spans="1:65" x14ac:dyDescent="0.3">
      <c r="A17" s="14" t="s">
        <v>78</v>
      </c>
      <c r="B17" s="18">
        <f>'Aged 16-24'!B17/'Age 16+'!B17*100</f>
        <v>22.5</v>
      </c>
      <c r="C17" s="18">
        <f>'Aged 16-24'!C17/'Age 16+'!C17*100</f>
        <v>22.727272727272727</v>
      </c>
      <c r="D17" s="18">
        <f>'Aged 16-24'!D17/'Age 16+'!D17*100</f>
        <v>21.428571428571427</v>
      </c>
      <c r="E17" s="18">
        <f>'Aged 16-24'!E17/'Age 16+'!E17*100</f>
        <v>21.052631578947366</v>
      </c>
      <c r="F17" s="18">
        <f>'Aged 16-24'!F17/'Age 16+'!F17*100</f>
        <v>22.222222222222221</v>
      </c>
      <c r="G17" s="18">
        <f>'Aged 16-24'!G17/'Age 16+'!G17*100</f>
        <v>21.212121212121211</v>
      </c>
      <c r="H17" s="18">
        <f>'Aged 16-24'!H17/'Age 16+'!H17*100</f>
        <v>22.58064516129032</v>
      </c>
      <c r="I17" s="18">
        <f>'Aged 16-24'!I17/'Age 16+'!I17*100</f>
        <v>24.242424242424242</v>
      </c>
      <c r="J17" s="18">
        <f>'Aged 16-24'!J17/'Age 16+'!J17*100</f>
        <v>25</v>
      </c>
      <c r="K17" s="18">
        <f>'Aged 16-24'!K17/'Age 16+'!K17*100</f>
        <v>21.212121212121211</v>
      </c>
      <c r="L17" s="18">
        <f>'Aged 16-24'!L17/'Age 16+'!L17*100</f>
        <v>20.588235294117645</v>
      </c>
      <c r="M17" s="18">
        <f>'Aged 16-24'!M17/'Age 16+'!M17*100</f>
        <v>16.216216216216218</v>
      </c>
      <c r="N17" s="18">
        <f>'Aged 16-24'!N17/'Age 16+'!N17*100</f>
        <v>17.073170731707318</v>
      </c>
      <c r="O17" s="18">
        <f>'Aged 16-24'!O17/'Age 16+'!O17*100</f>
        <v>20</v>
      </c>
      <c r="P17" s="18">
        <f>'Aged 16-24'!P17/'Age 16+'!P17*100</f>
        <v>22.727272727272727</v>
      </c>
      <c r="Q17" s="18">
        <f>'Aged 16-24'!Q17/'Age 16+'!Q17*100</f>
        <v>19.047619047619047</v>
      </c>
      <c r="R17" s="18">
        <f>'Aged 16-24'!R17/'Age 16+'!R17*100</f>
        <v>20.930232558139537</v>
      </c>
      <c r="S17" s="18">
        <f>'Aged 16-24'!S17/'Age 16+'!S17*100</f>
        <v>19.512195121951219</v>
      </c>
      <c r="T17" s="18">
        <f>'Aged 16-24'!T17/'Age 16+'!T17*100</f>
        <v>18.918918918918919</v>
      </c>
      <c r="U17" s="18">
        <f>'Aged 16-24'!U17/'Age 16+'!U17*100</f>
        <v>19.444444444444446</v>
      </c>
      <c r="V17" s="18">
        <f>'Aged 16-24'!V17/'Age 16+'!V17*100</f>
        <v>19.444444444444446</v>
      </c>
      <c r="W17" s="18">
        <f>'Aged 16-24'!W17/'Age 16+'!W17*100</f>
        <v>17.647058823529413</v>
      </c>
      <c r="X17" s="18">
        <f>'Aged 16-24'!X17/'Age 16+'!X17*100</f>
        <v>19.444444444444446</v>
      </c>
      <c r="Y17" s="18">
        <f>'Aged 16-24'!Y17/'Age 16+'!Y17*100</f>
        <v>20</v>
      </c>
      <c r="Z17" s="18">
        <f>'Aged 16-24'!Z17/'Age 16+'!Z17*100</f>
        <v>20.930232558139537</v>
      </c>
      <c r="AA17" s="18">
        <f>'Aged 16-24'!AA17/'Age 16+'!AA17*100</f>
        <v>20</v>
      </c>
      <c r="AB17" s="18">
        <f>'Aged 16-24'!AB17/'Age 16+'!AB17*100</f>
        <v>17.5</v>
      </c>
      <c r="AC17" s="18">
        <f>'Aged 16-24'!AC17/'Age 16+'!AC17*100</f>
        <v>16.326530612244898</v>
      </c>
      <c r="AD17" s="18">
        <f>'Aged 16-24'!AD17/'Age 16+'!AD17*100</f>
        <v>18.367346938775512</v>
      </c>
      <c r="AE17" s="18">
        <f>'Aged 16-24'!AE17/'Age 16+'!AE17*100</f>
        <v>17.647058823529413</v>
      </c>
      <c r="AF17" s="18">
        <f>'Aged 16-24'!AF17/'Age 16+'!AF17*100</f>
        <v>17.741935483870968</v>
      </c>
      <c r="AG17" s="18">
        <f>'Aged 16-24'!AG17/'Age 16+'!AG17*100</f>
        <v>15.789473684210526</v>
      </c>
      <c r="AH17" s="18">
        <f>'Aged 16-24'!AH17/'Age 16+'!AH17*100</f>
        <v>15</v>
      </c>
      <c r="AI17" s="18">
        <f>'Aged 16-24'!AI17/'Age 16+'!AI17*100</f>
        <v>18.032786885245901</v>
      </c>
      <c r="AJ17" s="18">
        <f>'Aged 16-24'!AJ17/'Age 16+'!AJ17*100</f>
        <v>16.923076923076923</v>
      </c>
      <c r="AK17" s="18">
        <f>'Aged 16-24'!AK17/'Age 16+'!AK17*100</f>
        <v>18.181818181818183</v>
      </c>
      <c r="AL17" s="18">
        <f>'Aged 16-24'!AL17/'Age 16+'!AL17*100</f>
        <v>19.402985074626866</v>
      </c>
      <c r="AM17" s="18">
        <f>'Aged 16-24'!AM17/'Age 16+'!AM17*100</f>
        <v>17.948717948717949</v>
      </c>
      <c r="AN17" s="18">
        <f>'Aged 16-24'!AN17/'Age 16+'!AN17*100</f>
        <v>18.292682926829269</v>
      </c>
      <c r="AO17" s="18">
        <f>'Aged 16-24'!AO17/'Age 16+'!AO17*100</f>
        <v>17.5</v>
      </c>
      <c r="AP17" s="18">
        <f>'Aged 16-24'!AP17/'Age 16+'!AP17*100</f>
        <v>18.292682926829269</v>
      </c>
      <c r="AQ17" s="18">
        <f>'Aged 16-24'!AQ17/'Age 16+'!AQ17*100</f>
        <v>18.421052631578945</v>
      </c>
      <c r="AR17" s="18">
        <f>'Aged 16-24'!AR17/'Age 16+'!AR17*100</f>
        <v>17.333333333333336</v>
      </c>
      <c r="AS17" s="18">
        <f>'Aged 16-24'!AS17/'Age 16+'!AS17*100</f>
        <v>18.181818181818183</v>
      </c>
      <c r="AT17" s="18">
        <f>'Aged 16-24'!AT17/'Age 16+'!AT17*100</f>
        <v>15.068493150684931</v>
      </c>
      <c r="AU17" s="18">
        <f>'Aged 16-24'!AU17/'Age 16+'!AU17*100</f>
        <v>16.216216216216218</v>
      </c>
      <c r="AV17" s="18">
        <f>'Aged 16-24'!AV17/'Age 16+'!AV17*100</f>
        <v>16.455696202531644</v>
      </c>
      <c r="AW17" s="18">
        <f>'Aged 16-24'!AW17/'Age 16+'!AW17*100</f>
        <v>17.647058823529413</v>
      </c>
      <c r="AX17" s="18">
        <f>'Aged 16-24'!AX17/'Age 16+'!AX17*100</f>
        <v>17.441860465116278</v>
      </c>
      <c r="AY17" s="18">
        <f>'Aged 16-24'!AY17/'Age 16+'!AY17*100</f>
        <v>18.888888888888889</v>
      </c>
      <c r="AZ17" s="18">
        <f>'Aged 16-24'!AZ17/'Age 16+'!AZ17*100</f>
        <v>17.582417582417584</v>
      </c>
      <c r="BA17" s="18">
        <f>'Aged 16-24'!BA17/'Age 16+'!BA17*100</f>
        <v>15.819209039548024</v>
      </c>
      <c r="BB17" s="18">
        <f>'Aged 16-24'!BB17/'Age 16+'!BB17*100</f>
        <v>18.253968253968253</v>
      </c>
      <c r="BC17" s="18">
        <f>'Aged 16-24'!BC17/'Age 16+'!BC17*100</f>
        <v>20.24793388429752</v>
      </c>
      <c r="BD17" s="18">
        <f>'Aged 16-24'!BD17/'Age 16+'!BD17*100</f>
        <v>20</v>
      </c>
      <c r="BE17" s="18">
        <f>'Aged 16-24'!BE17/'Age 16+'!BE17*100</f>
        <v>19.574468085106382</v>
      </c>
      <c r="BF17" s="18">
        <f>'Aged 16-24'!BF17/'Age 16+'!BF17*100</f>
        <v>19.230769230769234</v>
      </c>
      <c r="BG17" s="18">
        <f>'Aged 16-24'!BG17/'Age 16+'!BG17*100</f>
        <v>19.282511210762333</v>
      </c>
      <c r="BH17" s="18">
        <f>'Aged 16-24'!BH17/'Age 16+'!BH17*100</f>
        <v>17.872340425531917</v>
      </c>
      <c r="BI17" s="18">
        <f>'Aged 16-24'!BI17/'Age 16+'!BI17*100</f>
        <v>18.143459915611814</v>
      </c>
      <c r="BJ17" s="18">
        <f>'Aged 16-24'!BJ17/'Age 16+'!BJ17*100</f>
        <v>19.421487603305785</v>
      </c>
      <c r="BK17" s="18">
        <f>'Aged 16-24'!BK17/'Age 16+'!BK17*100</f>
        <v>18.604651162790699</v>
      </c>
      <c r="BL17" s="18">
        <f>'Aged 16-24'!BL17/'Age 16+'!BL17*100</f>
        <v>18.28793774319066</v>
      </c>
      <c r="BM17" s="18">
        <f>'Aged 16-24'!BM17/'Age 16+'!BM17*100</f>
        <v>19.2</v>
      </c>
    </row>
    <row r="18" spans="1:65" x14ac:dyDescent="0.3">
      <c r="A18" s="14" t="s">
        <v>79</v>
      </c>
      <c r="B18" s="18">
        <f>'Aged 16-24'!B18/'Age 16+'!B18*100</f>
        <v>21.052631578947366</v>
      </c>
      <c r="C18" s="18">
        <f>'Aged 16-24'!C18/'Age 16+'!C18*100</f>
        <v>21.518987341772153</v>
      </c>
      <c r="D18" s="18">
        <f>'Aged 16-24'!D18/'Age 16+'!D18*100</f>
        <v>22.666666666666664</v>
      </c>
      <c r="E18" s="18">
        <f>'Aged 16-24'!E18/'Age 16+'!E18*100</f>
        <v>23.880597014925371</v>
      </c>
      <c r="F18" s="18">
        <f>'Aged 16-24'!F18/'Age 16+'!F18*100</f>
        <v>20.634920634920633</v>
      </c>
      <c r="G18" s="18">
        <f>'Aged 16-24'!G18/'Age 16+'!G18*100</f>
        <v>20.8955223880597</v>
      </c>
      <c r="H18" s="18">
        <f>'Aged 16-24'!H18/'Age 16+'!H18*100</f>
        <v>17.910447761194028</v>
      </c>
      <c r="I18" s="18">
        <f>'Aged 16-24'!I18/'Age 16+'!I18*100</f>
        <v>20.588235294117645</v>
      </c>
      <c r="J18" s="18">
        <f>'Aged 16-24'!J18/'Age 16+'!J18*100</f>
        <v>22.535211267605636</v>
      </c>
      <c r="K18" s="18">
        <f>'Aged 16-24'!K18/'Age 16+'!K18*100</f>
        <v>22.222222222222221</v>
      </c>
      <c r="L18" s="18">
        <f>'Aged 16-24'!L18/'Age 16+'!L18*100</f>
        <v>21.052631578947366</v>
      </c>
      <c r="M18" s="18">
        <f>'Aged 16-24'!M18/'Age 16+'!M18*100</f>
        <v>20.512820512820511</v>
      </c>
      <c r="N18" s="18">
        <f>'Aged 16-24'!N18/'Age 16+'!N18*100</f>
        <v>19.277108433734941</v>
      </c>
      <c r="O18" s="18">
        <f>'Aged 16-24'!O18/'Age 16+'!O18*100</f>
        <v>19.277108433734941</v>
      </c>
      <c r="P18" s="18">
        <f>'Aged 16-24'!P18/'Age 16+'!P18*100</f>
        <v>20</v>
      </c>
      <c r="Q18" s="18">
        <f>'Aged 16-24'!Q18/'Age 16+'!Q18*100</f>
        <v>21.951219512195124</v>
      </c>
      <c r="R18" s="18">
        <f>'Aged 16-24'!R18/'Age 16+'!R18*100</f>
        <v>18.666666666666668</v>
      </c>
      <c r="S18" s="18">
        <f>'Aged 16-24'!S18/'Age 16+'!S18*100</f>
        <v>18.30985915492958</v>
      </c>
      <c r="T18" s="18">
        <f>'Aged 16-24'!T18/'Age 16+'!T18*100</f>
        <v>18.666666666666668</v>
      </c>
      <c r="U18" s="18">
        <f>'Aged 16-24'!U18/'Age 16+'!U18*100</f>
        <v>18.571428571428573</v>
      </c>
      <c r="V18" s="18">
        <f>'Aged 16-24'!V18/'Age 16+'!V18*100</f>
        <v>18.30985915492958</v>
      </c>
      <c r="W18" s="18">
        <f>'Aged 16-24'!W18/'Age 16+'!W18*100</f>
        <v>17.283950617283949</v>
      </c>
      <c r="X18" s="18">
        <f>'Aged 16-24'!X18/'Age 16+'!X18*100</f>
        <v>18.823529411764707</v>
      </c>
      <c r="Y18" s="18">
        <f>'Aged 16-24'!Y18/'Age 16+'!Y18*100</f>
        <v>20.224719101123593</v>
      </c>
      <c r="Z18" s="18">
        <f>'Aged 16-24'!Z18/'Age 16+'!Z18*100</f>
        <v>19.35483870967742</v>
      </c>
      <c r="AA18" s="18">
        <f>'Aged 16-24'!AA18/'Age 16+'!AA18*100</f>
        <v>17.307692307692307</v>
      </c>
      <c r="AB18" s="18">
        <f>'Aged 16-24'!AB18/'Age 16+'!AB18*100</f>
        <v>19.130434782608695</v>
      </c>
      <c r="AC18" s="18">
        <f>'Aged 16-24'!AC18/'Age 16+'!AC18*100</f>
        <v>16.296296296296298</v>
      </c>
      <c r="AD18" s="18">
        <f>'Aged 16-24'!AD18/'Age 16+'!AD18*100</f>
        <v>16.666666666666664</v>
      </c>
      <c r="AE18" s="18">
        <f>'Aged 16-24'!AE18/'Age 16+'!AE18*100</f>
        <v>17.1875</v>
      </c>
      <c r="AF18" s="18">
        <f>'Aged 16-24'!AF18/'Age 16+'!AF18*100</f>
        <v>16.279069767441861</v>
      </c>
      <c r="AG18" s="18">
        <f>'Aged 16-24'!AG18/'Age 16+'!AG18*100</f>
        <v>17.424242424242426</v>
      </c>
      <c r="AH18" s="18">
        <f>'Aged 16-24'!AH18/'Age 16+'!AH18*100</f>
        <v>17.293233082706767</v>
      </c>
      <c r="AI18" s="18">
        <f>'Aged 16-24'!AI18/'Age 16+'!AI18*100</f>
        <v>18.320610687022899</v>
      </c>
      <c r="AJ18" s="18">
        <f>'Aged 16-24'!AJ18/'Age 16+'!AJ18*100</f>
        <v>18.439716312056735</v>
      </c>
      <c r="AK18" s="18">
        <f>'Aged 16-24'!AK18/'Age 16+'!AK18*100</f>
        <v>17.449664429530202</v>
      </c>
      <c r="AL18" s="18">
        <f>'Aged 16-24'!AL18/'Age 16+'!AL18*100</f>
        <v>19.35483870967742</v>
      </c>
      <c r="AM18" s="18">
        <f>'Aged 16-24'!AM18/'Age 16+'!AM18*100</f>
        <v>17.575757575757574</v>
      </c>
      <c r="AN18" s="18">
        <f>'Aged 16-24'!AN18/'Age 16+'!AN18*100</f>
        <v>18.934911242603551</v>
      </c>
      <c r="AO18" s="18">
        <f>'Aged 16-24'!AO18/'Age 16+'!AO18*100</f>
        <v>18.292682926829269</v>
      </c>
      <c r="AP18" s="18">
        <f>'Aged 16-24'!AP18/'Age 16+'!AP18*100</f>
        <v>18.125</v>
      </c>
      <c r="AQ18" s="18">
        <f>'Aged 16-24'!AQ18/'Age 16+'!AQ18*100</f>
        <v>18.471337579617835</v>
      </c>
      <c r="AR18" s="18">
        <f>'Aged 16-24'!AR18/'Age 16+'!AR18*100</f>
        <v>18.70967741935484</v>
      </c>
      <c r="AS18" s="18">
        <f>'Aged 16-24'!AS18/'Age 16+'!AS18*100</f>
        <v>19.745222929936308</v>
      </c>
      <c r="AT18" s="18">
        <f>'Aged 16-24'!AT18/'Age 16+'!AT18*100</f>
        <v>18.292682926829269</v>
      </c>
      <c r="AU18" s="18">
        <f>'Aged 16-24'!AU18/'Age 16+'!AU18*100</f>
        <v>17.261904761904763</v>
      </c>
      <c r="AV18" s="18">
        <f>'Aged 16-24'!AV18/'Age 16+'!AV18*100</f>
        <v>17.816091954022991</v>
      </c>
      <c r="AW18" s="18">
        <f>'Aged 16-24'!AW18/'Age 16+'!AW18*100</f>
        <v>17.816091954022991</v>
      </c>
      <c r="AX18" s="18">
        <f>'Aged 16-24'!AX18/'Age 16+'!AX18*100</f>
        <v>16.939890710382514</v>
      </c>
      <c r="AY18" s="18">
        <f>'Aged 16-24'!AY18/'Age 16+'!AY18*100</f>
        <v>18.617021276595743</v>
      </c>
      <c r="AZ18" s="18">
        <f>'Aged 16-24'!AZ18/'Age 16+'!AZ18*100</f>
        <v>18.579234972677597</v>
      </c>
      <c r="BA18" s="18">
        <f>'Aged 16-24'!BA18/'Age 16+'!BA18*100</f>
        <v>17.233009708737864</v>
      </c>
      <c r="BB18" s="18">
        <f>'Aged 16-24'!BB18/'Age 16+'!BB18*100</f>
        <v>19.056974459724952</v>
      </c>
      <c r="BC18" s="18">
        <f>'Aged 16-24'!BC18/'Age 16+'!BC18*100</f>
        <v>20.208333333333332</v>
      </c>
      <c r="BD18" s="18">
        <f>'Aged 16-24'!BD18/'Age 16+'!BD18*100</f>
        <v>20.366598778004075</v>
      </c>
      <c r="BE18" s="18">
        <f>'Aged 16-24'!BE18/'Age 16+'!BE18*100</f>
        <v>19.230769230769234</v>
      </c>
      <c r="BF18" s="18">
        <f>'Aged 16-24'!BF18/'Age 16+'!BF18*100</f>
        <v>18.907563025210084</v>
      </c>
      <c r="BG18" s="18">
        <f>'Aged 16-24'!BG18/'Age 16+'!BG18*100</f>
        <v>18.961625282167045</v>
      </c>
      <c r="BH18" s="18">
        <f>'Aged 16-24'!BH18/'Age 16+'!BH18*100</f>
        <v>18.568232662192393</v>
      </c>
      <c r="BI18" s="18">
        <f>'Aged 16-24'!BI18/'Age 16+'!BI18*100</f>
        <v>19.690265486725664</v>
      </c>
      <c r="BJ18" s="18">
        <f>'Aged 16-24'!BJ18/'Age 16+'!BJ18*100</f>
        <v>20</v>
      </c>
      <c r="BK18" s="18">
        <f>'Aged 16-24'!BK18/'Age 16+'!BK18*100</f>
        <v>19.105691056910569</v>
      </c>
      <c r="BL18" s="18">
        <f>'Aged 16-24'!BL18/'Age 16+'!BL18*100</f>
        <v>19.551934826883908</v>
      </c>
      <c r="BM18" s="18">
        <f>'Aged 16-24'!BM18/'Age 16+'!BM18*100</f>
        <v>18.724279835390949</v>
      </c>
    </row>
    <row r="19" spans="1:65" x14ac:dyDescent="0.3">
      <c r="A19" s="14" t="s">
        <v>80</v>
      </c>
      <c r="B19" s="18">
        <f>'Aged 16-24'!B19/'Age 16+'!B19*100</f>
        <v>22.302158273381295</v>
      </c>
      <c r="C19" s="18">
        <f>'Aged 16-24'!C19/'Age 16+'!C19*100</f>
        <v>22.297297297297298</v>
      </c>
      <c r="D19" s="18">
        <f>'Aged 16-24'!D19/'Age 16+'!D19*100</f>
        <v>21.527777777777779</v>
      </c>
      <c r="E19" s="18">
        <f>'Aged 16-24'!E19/'Age 16+'!E19*100</f>
        <v>22.047244094488189</v>
      </c>
      <c r="F19" s="18">
        <f>'Aged 16-24'!F19/'Age 16+'!F19*100</f>
        <v>23.275862068965516</v>
      </c>
      <c r="G19" s="18">
        <f>'Aged 16-24'!G19/'Age 16+'!G19*100</f>
        <v>23.148148148148149</v>
      </c>
      <c r="H19" s="18">
        <f>'Aged 16-24'!H19/'Age 16+'!H19*100</f>
        <v>22.330097087378643</v>
      </c>
      <c r="I19" s="18">
        <f>'Aged 16-24'!I19/'Age 16+'!I19*100</f>
        <v>20.792079207920793</v>
      </c>
      <c r="J19" s="18">
        <f>'Aged 16-24'!J19/'Age 16+'!J19*100</f>
        <v>23.584905660377359</v>
      </c>
      <c r="K19" s="18">
        <f>'Aged 16-24'!K19/'Age 16+'!K19*100</f>
        <v>23.584905660377359</v>
      </c>
      <c r="L19" s="18">
        <f>'Aged 16-24'!L19/'Age 16+'!L19*100</f>
        <v>21.739130434782609</v>
      </c>
      <c r="M19" s="18">
        <f>'Aged 16-24'!M19/'Age 16+'!M19*100</f>
        <v>22.950819672131146</v>
      </c>
      <c r="N19" s="18">
        <f>'Aged 16-24'!N19/'Age 16+'!N19*100</f>
        <v>22.556390977443609</v>
      </c>
      <c r="O19" s="18">
        <f>'Aged 16-24'!O19/'Age 16+'!O19*100</f>
        <v>23.880597014925371</v>
      </c>
      <c r="P19" s="18">
        <f>'Aged 16-24'!P19/'Age 16+'!P19*100</f>
        <v>25</v>
      </c>
      <c r="Q19" s="18">
        <f>'Aged 16-24'!Q19/'Age 16+'!Q19*100</f>
        <v>21.6</v>
      </c>
      <c r="R19" s="18">
        <f>'Aged 16-24'!R19/'Age 16+'!R19*100</f>
        <v>19.658119658119659</v>
      </c>
      <c r="S19" s="18">
        <f>'Aged 16-24'!S19/'Age 16+'!S19*100</f>
        <v>19.444444444444446</v>
      </c>
      <c r="T19" s="18">
        <f>'Aged 16-24'!T19/'Age 16+'!T19*100</f>
        <v>18.269230769230766</v>
      </c>
      <c r="U19" s="18">
        <f>'Aged 16-24'!U19/'Age 16+'!U19*100</f>
        <v>19.19191919191919</v>
      </c>
      <c r="V19" s="18">
        <f>'Aged 16-24'!V19/'Age 16+'!V19*100</f>
        <v>18.181818181818183</v>
      </c>
      <c r="W19" s="18">
        <f>'Aged 16-24'!W19/'Age 16+'!W19*100</f>
        <v>17.475728155339805</v>
      </c>
      <c r="X19" s="18">
        <f>'Aged 16-24'!X19/'Age 16+'!X19*100</f>
        <v>17.117117117117118</v>
      </c>
      <c r="Y19" s="18">
        <f>'Aged 16-24'!Y19/'Age 16+'!Y19*100</f>
        <v>16.8</v>
      </c>
      <c r="Z19" s="18">
        <f>'Aged 16-24'!Z19/'Age 16+'!Z19*100</f>
        <v>16.279069767441861</v>
      </c>
      <c r="AA19" s="18">
        <f>'Aged 16-24'!AA19/'Age 16+'!AA19*100</f>
        <v>17.692307692307693</v>
      </c>
      <c r="AB19" s="18">
        <f>'Aged 16-24'!AB19/'Age 16+'!AB19*100</f>
        <v>18.243243243243242</v>
      </c>
      <c r="AC19" s="18">
        <f>'Aged 16-24'!AC19/'Age 16+'!AC19*100</f>
        <v>18.012422360248447</v>
      </c>
      <c r="AD19" s="18">
        <f>'Aged 16-24'!AD19/'Age 16+'!AD19*100</f>
        <v>17.532467532467532</v>
      </c>
      <c r="AE19" s="18">
        <f>'Aged 16-24'!AE19/'Age 16+'!AE19*100</f>
        <v>18.471337579617835</v>
      </c>
      <c r="AF19" s="18">
        <f>'Aged 16-24'!AF19/'Age 16+'!AF19*100</f>
        <v>17.365269461077844</v>
      </c>
      <c r="AG19" s="18">
        <f>'Aged 16-24'!AG19/'Age 16+'!AG19*100</f>
        <v>18.823529411764707</v>
      </c>
      <c r="AH19" s="18">
        <f>'Aged 16-24'!AH19/'Age 16+'!AH19*100</f>
        <v>17.857142857142858</v>
      </c>
      <c r="AI19" s="18">
        <f>'Aged 16-24'!AI19/'Age 16+'!AI19*100</f>
        <v>18.452380952380953</v>
      </c>
      <c r="AJ19" s="18">
        <f>'Aged 16-24'!AJ19/'Age 16+'!AJ19*100</f>
        <v>18.918918918918919</v>
      </c>
      <c r="AK19" s="18">
        <f>'Aged 16-24'!AK19/'Age 16+'!AK19*100</f>
        <v>18.686868686868689</v>
      </c>
      <c r="AL19" s="18">
        <f>'Aged 16-24'!AL19/'Age 16+'!AL19*100</f>
        <v>20.093457943925234</v>
      </c>
      <c r="AM19" s="18">
        <f>'Aged 16-24'!AM19/'Age 16+'!AM19*100</f>
        <v>20.444444444444446</v>
      </c>
      <c r="AN19" s="18">
        <f>'Aged 16-24'!AN19/'Age 16+'!AN19*100</f>
        <v>20.627802690582961</v>
      </c>
      <c r="AO19" s="18">
        <f>'Aged 16-24'!AO19/'Age 16+'!AO19*100</f>
        <v>20.754716981132077</v>
      </c>
      <c r="AP19" s="18">
        <f>'Aged 16-24'!AP19/'Age 16+'!AP19*100</f>
        <v>20.5</v>
      </c>
      <c r="AQ19" s="18">
        <f>'Aged 16-24'!AQ19/'Age 16+'!AQ19*100</f>
        <v>19.801980198019802</v>
      </c>
      <c r="AR19" s="18">
        <f>'Aged 16-24'!AR19/'Age 16+'!AR19*100</f>
        <v>20.304568527918782</v>
      </c>
      <c r="AS19" s="18">
        <f>'Aged 16-24'!AS19/'Age 16+'!AS19*100</f>
        <v>20.297029702970299</v>
      </c>
      <c r="AT19" s="18">
        <f>'Aged 16-24'!AT19/'Age 16+'!AT19*100</f>
        <v>20</v>
      </c>
      <c r="AU19" s="18">
        <f>'Aged 16-24'!AU19/'Age 16+'!AU19*100</f>
        <v>20.8955223880597</v>
      </c>
      <c r="AV19" s="18">
        <f>'Aged 16-24'!AV19/'Age 16+'!AV19*100</f>
        <v>20.476190476190474</v>
      </c>
      <c r="AW19" s="18">
        <f>'Aged 16-24'!AW19/'Age 16+'!AW19*100</f>
        <v>21.5962441314554</v>
      </c>
      <c r="AX19" s="18">
        <f>'Aged 16-24'!AX19/'Age 16+'!AX19*100</f>
        <v>20.851063829787233</v>
      </c>
      <c r="AY19" s="18">
        <f>'Aged 16-24'!AY19/'Age 16+'!AY19*100</f>
        <v>21.794871794871796</v>
      </c>
      <c r="AZ19" s="18">
        <f>'Aged 16-24'!AZ19/'Age 16+'!AZ19*100</f>
        <v>20.689655172413794</v>
      </c>
      <c r="BA19" s="18">
        <f>'Aged 16-24'!BA19/'Age 16+'!BA19*100</f>
        <v>19.221967963386728</v>
      </c>
      <c r="BB19" s="18">
        <f>'Aged 16-24'!BB19/'Age 16+'!BB19*100</f>
        <v>20.345489443378121</v>
      </c>
      <c r="BC19" s="18">
        <f>'Aged 16-24'!BC19/'Age 16+'!BC19*100</f>
        <v>21.285140562248998</v>
      </c>
      <c r="BD19" s="18">
        <f>'Aged 16-24'!BD19/'Age 16+'!BD19*100</f>
        <v>21.917808219178081</v>
      </c>
      <c r="BE19" s="18">
        <f>'Aged 16-24'!BE19/'Age 16+'!BE19*100</f>
        <v>20.28397565922921</v>
      </c>
      <c r="BF19" s="18">
        <f>'Aged 16-24'!BF19/'Age 16+'!BF19*100</f>
        <v>19.542619542619544</v>
      </c>
      <c r="BG19" s="18">
        <f>'Aged 16-24'!BG19/'Age 16+'!BG19*100</f>
        <v>20.607375271149674</v>
      </c>
      <c r="BH19" s="18">
        <f>'Aged 16-24'!BH19/'Age 16+'!BH19*100</f>
        <v>19.873150105708245</v>
      </c>
      <c r="BI19" s="18">
        <f>'Aged 16-24'!BI19/'Age 16+'!BI19*100</f>
        <v>19.381443298969074</v>
      </c>
      <c r="BJ19" s="18">
        <f>'Aged 16-24'!BJ19/'Age 16+'!BJ19*100</f>
        <v>21.020408163265305</v>
      </c>
      <c r="BK19" s="18">
        <f>'Aged 16-24'!BK19/'Age 16+'!BK19*100</f>
        <v>20.267686424474189</v>
      </c>
      <c r="BL19" s="18">
        <f>'Aged 16-24'!BL19/'Age 16+'!BL19*100</f>
        <v>20.610687022900763</v>
      </c>
      <c r="BM19" s="18">
        <f>'Aged 16-24'!BM19/'Age 16+'!BM19*100</f>
        <v>19.694072657743785</v>
      </c>
    </row>
    <row r="20" spans="1:65" x14ac:dyDescent="0.3">
      <c r="A20" s="14" t="s">
        <v>116</v>
      </c>
      <c r="B20" s="18">
        <f>'Aged 16-24'!B20/'Age 16+'!B20*100</f>
        <v>21.487603305785125</v>
      </c>
      <c r="C20" s="18">
        <f>'Aged 16-24'!C20/'Age 16+'!C20*100</f>
        <v>22.30769230769231</v>
      </c>
      <c r="D20" s="18">
        <f>'Aged 16-24'!D20/'Age 16+'!D20*100</f>
        <v>22.281167108753316</v>
      </c>
      <c r="E20" s="18">
        <f>'Aged 16-24'!E20/'Age 16+'!E20*100</f>
        <v>22.636103151862464</v>
      </c>
      <c r="F20" s="18">
        <f>'Aged 16-24'!F20/'Age 16+'!F20*100</f>
        <v>22.629969418960243</v>
      </c>
      <c r="G20" s="18">
        <f>'Aged 16-24'!G20/'Age 16+'!G20*100</f>
        <v>22.082018927444793</v>
      </c>
      <c r="H20" s="18">
        <f>'Aged 16-24'!H20/'Age 16+'!H20*100</f>
        <v>21.019108280254777</v>
      </c>
      <c r="I20" s="18">
        <f>'Aged 16-24'!I20/'Age 16+'!I20*100</f>
        <v>22.006472491909385</v>
      </c>
      <c r="J20" s="18">
        <f>'Aged 16-24'!J20/'Age 16+'!J20*100</f>
        <v>22.257053291536049</v>
      </c>
      <c r="K20" s="18">
        <f>'Aged 16-24'!K20/'Age 16+'!K20*100</f>
        <v>21.913580246913579</v>
      </c>
      <c r="L20" s="18">
        <f>'Aged 16-24'!L20/'Age 16+'!L20*100</f>
        <v>21.428571428571427</v>
      </c>
      <c r="M20" s="18">
        <f>'Aged 16-24'!M20/'Age 16+'!M20*100</f>
        <v>21.32564841498559</v>
      </c>
      <c r="N20" s="18">
        <f>'Aged 16-24'!N20/'Age 16+'!N20*100</f>
        <v>20.967741935483872</v>
      </c>
      <c r="O20" s="18">
        <f>'Aged 16-24'!O20/'Age 16+'!O20*100</f>
        <v>21.502590673575128</v>
      </c>
      <c r="P20" s="18">
        <f>'Aged 16-24'!P20/'Age 16+'!P20*100</f>
        <v>21.963824289405682</v>
      </c>
      <c r="Q20" s="18">
        <f>'Aged 16-24'!Q20/'Age 16+'!Q20*100</f>
        <v>20.967741935483872</v>
      </c>
      <c r="R20" s="18">
        <f>'Aged 16-24'!R20/'Age 16+'!R20*100</f>
        <v>19.373219373219371</v>
      </c>
      <c r="S20" s="18">
        <f>'Aged 16-24'!S20/'Age 16+'!S20*100</f>
        <v>18.694362017804153</v>
      </c>
      <c r="T20" s="18">
        <f>'Aged 16-24'!T20/'Age 16+'!T20*100</f>
        <v>18.318318318318319</v>
      </c>
      <c r="U20" s="18">
        <f>'Aged 16-24'!U20/'Age 16+'!U20*100</f>
        <v>19.814241486068113</v>
      </c>
      <c r="V20" s="18">
        <f>'Aged 16-24'!V20/'Age 16+'!V20*100</f>
        <v>19.254658385093169</v>
      </c>
      <c r="W20" s="18">
        <f>'Aged 16-24'!W20/'Age 16+'!W20*100</f>
        <v>19.005847953216374</v>
      </c>
      <c r="X20" s="18">
        <f>'Aged 16-24'!X20/'Age 16+'!X20*100</f>
        <v>19.553072625698324</v>
      </c>
      <c r="Y20" s="18">
        <f>'Aged 16-24'!Y20/'Age 16+'!Y20*100</f>
        <v>19.3717277486911</v>
      </c>
      <c r="Z20" s="18">
        <f>'Aged 16-24'!Z20/'Age 16+'!Z20*100</f>
        <v>18.905472636815919</v>
      </c>
      <c r="AA20" s="18">
        <f>'Aged 16-24'!AA20/'Age 16+'!AA20*100</f>
        <v>19.138755980861244</v>
      </c>
      <c r="AB20" s="18">
        <f>'Aged 16-24'!AB20/'Age 16+'!AB20*100</f>
        <v>19.290465631929045</v>
      </c>
      <c r="AC20" s="18">
        <f>'Aged 16-24'!AC20/'Age 16+'!AC20*100</f>
        <v>18.252427184466018</v>
      </c>
      <c r="AD20" s="18">
        <f>'Aged 16-24'!AD20/'Age 16+'!AD20*100</f>
        <v>17.886178861788618</v>
      </c>
      <c r="AE20" s="18">
        <f>'Aged 16-24'!AE20/'Age 16+'!AE20*100</f>
        <v>17.892644135188867</v>
      </c>
      <c r="AF20" s="18">
        <f>'Aged 16-24'!AF20/'Age 16+'!AF20*100</f>
        <v>17.286245353159853</v>
      </c>
      <c r="AG20" s="18">
        <f>'Aged 16-24'!AG20/'Age 16+'!AG20*100</f>
        <v>18.181818181818183</v>
      </c>
      <c r="AH20" s="18">
        <f>'Aged 16-24'!AH20/'Age 16+'!AH20*100</f>
        <v>17.830882352941178</v>
      </c>
      <c r="AI20" s="18">
        <f>'Aged 16-24'!AI20/'Age 16+'!AI20*100</f>
        <v>18.165137614678901</v>
      </c>
      <c r="AJ20" s="18">
        <f>'Aged 16-24'!AJ20/'Age 16+'!AJ20*100</f>
        <v>18.556701030927837</v>
      </c>
      <c r="AK20" s="18">
        <f>'Aged 16-24'!AK20/'Age 16+'!AK20*100</f>
        <v>18.196721311475411</v>
      </c>
      <c r="AL20" s="18">
        <f>'Aged 16-24'!AL20/'Age 16+'!AL20*100</f>
        <v>19.242902208201894</v>
      </c>
      <c r="AM20" s="18">
        <f>'Aged 16-24'!AM20/'Age 16+'!AM20*100</f>
        <v>18.676470588235293</v>
      </c>
      <c r="AN20" s="18">
        <f>'Aged 16-24'!AN20/'Age 16+'!AN20*100</f>
        <v>19.308357348703169</v>
      </c>
      <c r="AO20" s="18">
        <f>'Aged 16-24'!AO20/'Age 16+'!AO20*100</f>
        <v>18.75</v>
      </c>
      <c r="AP20" s="18">
        <f>'Aged 16-24'!AP20/'Age 16+'!AP20*100</f>
        <v>18.702865761689292</v>
      </c>
      <c r="AQ20" s="18">
        <f>'Aged 16-24'!AQ20/'Age 16+'!AQ20*100</f>
        <v>18.305597579425115</v>
      </c>
      <c r="AR20" s="18">
        <f>'Aged 16-24'!AR20/'Age 16+'!AR20*100</f>
        <v>18.64406779661017</v>
      </c>
      <c r="AS20" s="18">
        <f>'Aged 16-24'!AS20/'Age 16+'!AS20*100</f>
        <v>18.778625954198475</v>
      </c>
      <c r="AT20" s="18">
        <f>'Aged 16-24'!AT20/'Age 16+'!AT20*100</f>
        <v>18.25153374233129</v>
      </c>
      <c r="AU20" s="18">
        <f>'Aged 16-24'!AU20/'Age 16+'!AU20*100</f>
        <v>17.883755588673623</v>
      </c>
      <c r="AV20" s="18">
        <f>'Aged 16-24'!AV20/'Age 16+'!AV20*100</f>
        <v>18.037518037518037</v>
      </c>
      <c r="AW20" s="18">
        <f>'Aged 16-24'!AW20/'Age 16+'!AW20*100</f>
        <v>18.528995756718526</v>
      </c>
      <c r="AX20" s="18">
        <f>'Aged 16-24'!AX20/'Age 16+'!AX20*100</f>
        <v>18.157181571815716</v>
      </c>
      <c r="AY20" s="18">
        <f>'Aged 16-24'!AY20/'Age 16+'!AY20*100</f>
        <v>18.908122503328894</v>
      </c>
      <c r="AZ20" s="18">
        <f>'Aged 16-24'!AZ20/'Age 16+'!AZ20*100</f>
        <v>18.230563002680967</v>
      </c>
      <c r="BA20" s="18">
        <f>'Aged 16-24'!BA20/'Age 16+'!BA20*100</f>
        <v>17.04918032786885</v>
      </c>
      <c r="BB20" s="18">
        <f>'Aged 16-24'!BB20/'Age 16+'!BB20*100</f>
        <v>18.680203045685278</v>
      </c>
      <c r="BC20" s="18">
        <f>'Aged 16-24'!BC20/'Age 16+'!BC20*100</f>
        <v>20.086626962642125</v>
      </c>
      <c r="BD20" s="18">
        <f>'Aged 16-24'!BD20/'Age 16+'!BD20*100</f>
        <v>20.190779014308426</v>
      </c>
      <c r="BE20" s="18">
        <f>'Aged 16-24'!BE20/'Age 16+'!BE20*100</f>
        <v>19.358232509205681</v>
      </c>
      <c r="BF20" s="18">
        <f>'Aged 16-24'!BF20/'Age 16+'!BF20*100</f>
        <v>19.199567333693889</v>
      </c>
      <c r="BG20" s="18">
        <f>'Aged 16-24'!BG20/'Age 16+'!BG20*100</f>
        <v>19.506597819850832</v>
      </c>
      <c r="BH20" s="18">
        <f>'Aged 16-24'!BH20/'Age 16+'!BH20*100</f>
        <v>18.676388109927089</v>
      </c>
      <c r="BI20" s="18">
        <f>'Aged 16-24'!BI20/'Age 16+'!BI20*100</f>
        <v>19.32259855635758</v>
      </c>
      <c r="BJ20" s="18">
        <f>'Aged 16-24'!BJ20/'Age 16+'!BJ20*100</f>
        <v>19.899103139013452</v>
      </c>
      <c r="BK20" s="18">
        <f>'Aged 16-24'!BK20/'Age 16+'!BK20*100</f>
        <v>19.351464435146443</v>
      </c>
      <c r="BL20" s="18">
        <f>'Aged 16-24'!BL20/'Age 16+'!BL20*100</f>
        <v>19.442984760903837</v>
      </c>
      <c r="BM20" s="18">
        <f>'Aged 16-24'!BM20/'Age 16+'!BM20*100</f>
        <v>19.047619047619047</v>
      </c>
    </row>
    <row r="21" spans="1:65" x14ac:dyDescent="0.3">
      <c r="A21" s="14" t="s">
        <v>117</v>
      </c>
      <c r="B21" s="18">
        <f>'Aged 16-24'!B21/'Age 16+'!B21*100</f>
        <v>18.688524590163937</v>
      </c>
      <c r="C21" s="18">
        <f>'Aged 16-24'!C21/'Age 16+'!C21*100</f>
        <v>20.182094081942338</v>
      </c>
      <c r="D21" s="18">
        <f>'Aged 16-24'!D21/'Age 16+'!D21*100</f>
        <v>21.116138763197586</v>
      </c>
      <c r="E21" s="18">
        <f>'Aged 16-24'!E21/'Age 16+'!E21*100</f>
        <v>20.186335403726709</v>
      </c>
      <c r="F21" s="18">
        <f>'Aged 16-24'!F21/'Age 16+'!F21*100</f>
        <v>20.126782884310618</v>
      </c>
      <c r="G21" s="18">
        <f>'Aged 16-24'!G21/'Age 16+'!G21*100</f>
        <v>20.0652528548124</v>
      </c>
      <c r="H21" s="18">
        <f>'Aged 16-24'!H21/'Age 16+'!H21*100</f>
        <v>19.512195121951219</v>
      </c>
      <c r="I21" s="18">
        <f>'Aged 16-24'!I21/'Age 16+'!I21*100</f>
        <v>20.032051282051285</v>
      </c>
      <c r="J21" s="18">
        <f>'Aged 16-24'!J21/'Age 16+'!J21*100</f>
        <v>19.778481012658229</v>
      </c>
      <c r="K21" s="18">
        <f>'Aged 16-24'!K21/'Age 16+'!K21*100</f>
        <v>19.592476489028211</v>
      </c>
      <c r="L21" s="18">
        <f>'Aged 16-24'!L21/'Age 16+'!L21*100</f>
        <v>19.874804381846637</v>
      </c>
      <c r="M21" s="18">
        <f>'Aged 16-24'!M21/'Age 16+'!M21*100</f>
        <v>18.944099378881987</v>
      </c>
      <c r="N21" s="18">
        <f>'Aged 16-24'!N21/'Age 16+'!N21*100</f>
        <v>18.276374442793461</v>
      </c>
      <c r="O21" s="18">
        <f>'Aged 16-24'!O21/'Age 16+'!O21*100</f>
        <v>18.539325842696631</v>
      </c>
      <c r="P21" s="18">
        <f>'Aged 16-24'!P21/'Age 16+'!P21*100</f>
        <v>18.497913769123784</v>
      </c>
      <c r="Q21" s="18">
        <f>'Aged 16-24'!Q21/'Age 16+'!Q21*100</f>
        <v>18.130311614730878</v>
      </c>
      <c r="R21" s="18">
        <f>'Aged 16-24'!R21/'Age 16+'!R21*100</f>
        <v>17.877906976744189</v>
      </c>
      <c r="S21" s="18">
        <f>'Aged 16-24'!S21/'Age 16+'!S21*100</f>
        <v>17.261904761904763</v>
      </c>
      <c r="T21" s="18">
        <f>'Aged 16-24'!T21/'Age 16+'!T21*100</f>
        <v>17.987804878048781</v>
      </c>
      <c r="U21" s="18">
        <f>'Aged 16-24'!U21/'Age 16+'!U21*100</f>
        <v>17.637795275590552</v>
      </c>
      <c r="V21" s="18">
        <f>'Aged 16-24'!V21/'Age 16+'!V21*100</f>
        <v>17.965023847376788</v>
      </c>
      <c r="W21" s="18">
        <f>'Aged 16-24'!W21/'Age 16+'!W21*100</f>
        <v>17.377049180327869</v>
      </c>
      <c r="X21" s="18">
        <f>'Aged 16-24'!X21/'Age 16+'!X21*100</f>
        <v>17.041800643086816</v>
      </c>
      <c r="Y21" s="18">
        <f>'Aged 16-24'!Y21/'Age 16+'!Y21*100</f>
        <v>16.69242658423493</v>
      </c>
      <c r="Z21" s="18">
        <f>'Aged 16-24'!Z21/'Age 16+'!Z21*100</f>
        <v>16.956521739130434</v>
      </c>
      <c r="AA21" s="18">
        <f>'Aged 16-24'!AA21/'Age 16+'!AA21*100</f>
        <v>16.874135546334717</v>
      </c>
      <c r="AB21" s="18">
        <f>'Aged 16-24'!AB21/'Age 16+'!AB21*100</f>
        <v>16.711229946524064</v>
      </c>
      <c r="AC21" s="18">
        <f>'Aged 16-24'!AC21/'Age 16+'!AC21*100</f>
        <v>15.759637188208616</v>
      </c>
      <c r="AD21" s="18">
        <f>'Aged 16-24'!AD21/'Age 16+'!AD21*100</f>
        <v>15.771428571428572</v>
      </c>
      <c r="AE21" s="18">
        <f>'Aged 16-24'!AE21/'Age 16+'!AE21*100</f>
        <v>15.841584158415841</v>
      </c>
      <c r="AF21" s="18">
        <f>'Aged 16-24'!AF21/'Age 16+'!AF21*100</f>
        <v>15.845824411134904</v>
      </c>
      <c r="AG21" s="18">
        <f>'Aged 16-24'!AG21/'Age 16+'!AG21*100</f>
        <v>15.657620041753653</v>
      </c>
      <c r="AH21" s="18">
        <f>'Aged 16-24'!AH21/'Age 16+'!AH21*100</f>
        <v>15.513626834381553</v>
      </c>
      <c r="AI21" s="18">
        <f>'Aged 16-24'!AI21/'Age 16+'!AI21*100</f>
        <v>15.580448065173117</v>
      </c>
      <c r="AJ21" s="18">
        <f>'Aged 16-24'!AJ21/'Age 16+'!AJ21*100</f>
        <v>16.08738828202582</v>
      </c>
      <c r="AK21" s="18">
        <f>'Aged 16-24'!AK21/'Age 16+'!AK21*100</f>
        <v>16.218809980806142</v>
      </c>
      <c r="AL21" s="18">
        <f>'Aged 16-24'!AL21/'Age 16+'!AL21*100</f>
        <v>16.512059369202227</v>
      </c>
      <c r="AM21" s="18">
        <f>'Aged 16-24'!AM21/'Age 16+'!AM21*100</f>
        <v>16.651982378854626</v>
      </c>
      <c r="AN21" s="18">
        <f>'Aged 16-24'!AN21/'Age 16+'!AN21*100</f>
        <v>17.030567685589521</v>
      </c>
      <c r="AO21" s="18">
        <f>'Aged 16-24'!AO21/'Age 16+'!AO21*100</f>
        <v>17.162872154115586</v>
      </c>
      <c r="AP21" s="18">
        <f>'Aged 16-24'!AP21/'Age 16+'!AP21*100</f>
        <v>16.739702015775634</v>
      </c>
      <c r="AQ21" s="18">
        <f>'Aged 16-24'!AQ21/'Age 16+'!AQ21*100</f>
        <v>16.538789428815004</v>
      </c>
      <c r="AR21" s="18">
        <f>'Aged 16-24'!AR21/'Age 16+'!AR21*100</f>
        <v>16.552901023890783</v>
      </c>
      <c r="AS21" s="18">
        <f>'Aged 16-24'!AS21/'Age 16+'!AS21*100</f>
        <v>16.211604095563139</v>
      </c>
      <c r="AT21" s="18">
        <f>'Aged 16-24'!AT21/'Age 16+'!AT21*100</f>
        <v>16.408934707903779</v>
      </c>
      <c r="AU21" s="18">
        <f>'Aged 16-24'!AU21/'Age 16+'!AU21*100</f>
        <v>16.5374677002584</v>
      </c>
      <c r="AV21" s="18">
        <f>'Aged 16-24'!AV21/'Age 16+'!AV21*100</f>
        <v>17.015926236378874</v>
      </c>
      <c r="AW21" s="18">
        <f>'Aged 16-24'!AW21/'Age 16+'!AW21*100</f>
        <v>16.804635761589402</v>
      </c>
      <c r="AX21" s="18">
        <f>'Aged 16-24'!AX21/'Age 16+'!AX21*100</f>
        <v>16.926869350862777</v>
      </c>
      <c r="AY21" s="18">
        <f>'Aged 16-24'!AY21/'Age 16+'!AY21*100</f>
        <v>17.140600315955766</v>
      </c>
      <c r="AZ21" s="18">
        <f>'Aged 16-24'!AZ21/'Age 16+'!AZ21*100</f>
        <v>17.177914110429448</v>
      </c>
      <c r="BA21" s="18">
        <f>'Aged 16-24'!BA21/'Age 16+'!BA21*100</f>
        <v>16.377816291161178</v>
      </c>
      <c r="BB21" s="18">
        <f>'Aged 16-24'!BB21/'Age 16+'!BB21*100</f>
        <v>16.864089775561098</v>
      </c>
      <c r="BC21" s="18">
        <f>'Aged 16-24'!BC21/'Age 16+'!BC21*100</f>
        <v>18.232772832179361</v>
      </c>
      <c r="BD21" s="18">
        <f>'Aged 16-24'!BD21/'Age 16+'!BD21*100</f>
        <v>18.441558441558442</v>
      </c>
      <c r="BE21" s="18">
        <f>'Aged 16-24'!BE21/'Age 16+'!BE21*100</f>
        <v>17.891373801916931</v>
      </c>
      <c r="BF21" s="18">
        <f>'Aged 16-24'!BF21/'Age 16+'!BF21*100</f>
        <v>17.868745938921375</v>
      </c>
      <c r="BG21" s="18">
        <f>'Aged 16-24'!BG21/'Age 16+'!BG21*100</f>
        <v>17.946093483452746</v>
      </c>
      <c r="BH21" s="18">
        <f>'Aged 16-24'!BH21/'Age 16+'!BH21*100</f>
        <v>17.37660581473969</v>
      </c>
      <c r="BI21" s="18">
        <f>'Aged 16-24'!BI21/'Age 16+'!BI21*100</f>
        <v>17.363234794427456</v>
      </c>
      <c r="BJ21" s="18">
        <f>'Aged 16-24'!BJ21/'Age 16+'!BJ21*100</f>
        <v>17.204670329670328</v>
      </c>
      <c r="BK21" s="18">
        <f>'Aged 16-24'!BK21/'Age 16+'!BK21*100</f>
        <v>16.776750330250991</v>
      </c>
      <c r="BL21" s="18">
        <f>'Aged 16-24'!BL21/'Age 16+'!BL21*100</f>
        <v>17.180327868852459</v>
      </c>
      <c r="BM21" s="18">
        <f>'Aged 16-24'!BM21/'Age 16+'!BM21*100</f>
        <v>16.8</v>
      </c>
    </row>
    <row r="22" spans="1:65" x14ac:dyDescent="0.3">
      <c r="A22" s="11" t="s">
        <v>120</v>
      </c>
      <c r="B22" s="18">
        <f>'Aged 16-24'!B22/'Age 16+'!B22*100</f>
        <v>21.712081622495958</v>
      </c>
      <c r="C22" s="18">
        <f>'Aged 16-24'!C22/'Age 16+'!C22*100</f>
        <v>22.378531741340584</v>
      </c>
      <c r="D22" s="18">
        <f>'Aged 16-24'!D22/'Age 16+'!D22*100</f>
        <v>22.84037558685446</v>
      </c>
      <c r="E22" s="18">
        <f>'Aged 16-24'!E22/'Age 16+'!E22*100</f>
        <v>22.69069069069069</v>
      </c>
      <c r="F22" s="18">
        <f>'Aged 16-24'!F22/'Age 16+'!F22*100</f>
        <v>22.295122555087893</v>
      </c>
      <c r="G22" s="18">
        <f>'Aged 16-24'!G22/'Age 16+'!G22*100</f>
        <v>21.892203303034183</v>
      </c>
      <c r="H22" s="18">
        <f>'Aged 16-24'!H22/'Age 16+'!H22*100</f>
        <v>21.928920937419523</v>
      </c>
      <c r="I22" s="18">
        <f>'Aged 16-24'!I22/'Age 16+'!I22*100</f>
        <v>22.44584027688758</v>
      </c>
      <c r="J22" s="18">
        <f>'Aged 16-24'!J22/'Age 16+'!J22*100</f>
        <v>22.454743869559636</v>
      </c>
      <c r="K22" s="18">
        <f>'Aged 16-24'!K22/'Age 16+'!K22*100</f>
        <v>22.607385079125848</v>
      </c>
      <c r="L22" s="18">
        <f>'Aged 16-24'!L22/'Age 16+'!L22*100</f>
        <v>22.442614770459084</v>
      </c>
      <c r="M22" s="18">
        <f>'Aged 16-24'!M22/'Age 16+'!M22*100</f>
        <v>21.631029338637493</v>
      </c>
      <c r="N22" s="18">
        <f>'Aged 16-24'!N22/'Age 16+'!N22*100</f>
        <v>20.756743852948198</v>
      </c>
      <c r="O22" s="18">
        <f>'Aged 16-24'!O22/'Age 16+'!O22*100</f>
        <v>20.964265456608054</v>
      </c>
      <c r="P22" s="18">
        <f>'Aged 16-24'!P22/'Age 16+'!P22*100</f>
        <v>21.452982030647117</v>
      </c>
      <c r="Q22" s="18">
        <f>'Aged 16-24'!Q22/'Age 16+'!Q22*100</f>
        <v>21.153003068829459</v>
      </c>
      <c r="R22" s="18">
        <f>'Aged 16-24'!R22/'Age 16+'!R22*100</f>
        <v>20.77061334531566</v>
      </c>
      <c r="S22" s="18">
        <f>'Aged 16-24'!S22/'Age 16+'!S22*100</f>
        <v>20.501850138760407</v>
      </c>
      <c r="T22" s="18">
        <f>'Aged 16-24'!T22/'Age 16+'!T22*100</f>
        <v>20.680383446340894</v>
      </c>
      <c r="U22" s="18">
        <f>'Aged 16-24'!U22/'Age 16+'!U22*100</f>
        <v>20.916334661354583</v>
      </c>
      <c r="V22" s="18">
        <f>'Aged 16-24'!V22/'Age 16+'!V22*100</f>
        <v>21.017028224865875</v>
      </c>
      <c r="W22" s="18">
        <f>'Aged 16-24'!W22/'Age 16+'!W22*100</f>
        <v>21.116786626422105</v>
      </c>
      <c r="X22" s="18">
        <f>'Aged 16-24'!X22/'Age 16+'!X22*100</f>
        <v>20.832377894978215</v>
      </c>
      <c r="Y22" s="18">
        <f>'Aged 16-24'!Y22/'Age 16+'!Y22*100</f>
        <v>20.466002016354878</v>
      </c>
      <c r="Z22" s="18">
        <f>'Aged 16-24'!Z22/'Age 16+'!Z22*100</f>
        <v>20.297931625763585</v>
      </c>
      <c r="AA22" s="18">
        <f>'Aged 16-24'!AA22/'Age 16+'!AA22*100</f>
        <v>20.282400403429151</v>
      </c>
      <c r="AB22" s="18">
        <f>'Aged 16-24'!AB22/'Age 16+'!AB22*100</f>
        <v>20.381852179903554</v>
      </c>
      <c r="AC22" s="18">
        <f>'Aged 16-24'!AC22/'Age 16+'!AC22*100</f>
        <v>19.555637164891664</v>
      </c>
      <c r="AD22" s="18">
        <f>'Aged 16-24'!AD22/'Age 16+'!AD22*100</f>
        <v>19.365109996140486</v>
      </c>
      <c r="AE22" s="18">
        <f>'Aged 16-24'!AE22/'Age 16+'!AE22*100</f>
        <v>19.177948767897146</v>
      </c>
      <c r="AF22" s="18">
        <f>'Aged 16-24'!AF22/'Age 16+'!AF22*100</f>
        <v>19.051284518425863</v>
      </c>
      <c r="AG22" s="18">
        <f>'Aged 16-24'!AG22/'Age 16+'!AG22*100</f>
        <v>19.081172491544532</v>
      </c>
      <c r="AH22" s="18">
        <f>'Aged 16-24'!AH22/'Age 16+'!AH22*100</f>
        <v>19.062645011600928</v>
      </c>
      <c r="AI22" s="18">
        <f>'Aged 16-24'!AI22/'Age 16+'!AI22*100</f>
        <v>19.247126956836485</v>
      </c>
      <c r="AJ22" s="18">
        <f>'Aged 16-24'!AJ22/'Age 16+'!AJ22*100</f>
        <v>19.253848160709627</v>
      </c>
      <c r="AK22" s="18">
        <f>'Aged 16-24'!AK22/'Age 16+'!AK22*100</f>
        <v>19.202141005268881</v>
      </c>
      <c r="AL22" s="18">
        <f>'Aged 16-24'!AL22/'Age 16+'!AL22*100</f>
        <v>19.163706813044882</v>
      </c>
      <c r="AM22" s="18">
        <f>'Aged 16-24'!AM22/'Age 16+'!AM22*100</f>
        <v>19.148936170212767</v>
      </c>
      <c r="AN22" s="18">
        <f>'Aged 16-24'!AN22/'Age 16+'!AN22*100</f>
        <v>19.465280356479759</v>
      </c>
      <c r="AO22" s="18">
        <f>'Aged 16-24'!AO22/'Age 16+'!AO22*100</f>
        <v>19.491399762752078</v>
      </c>
      <c r="AP22" s="18">
        <f>'Aged 16-24'!AP22/'Age 16+'!AP22*100</f>
        <v>19.277198211624441</v>
      </c>
      <c r="AQ22" s="18">
        <f>'Aged 16-24'!AQ22/'Age 16+'!AQ22*100</f>
        <v>19.158499742097117</v>
      </c>
      <c r="AR22" s="18">
        <f>'Aged 16-24'!AR22/'Age 16+'!AR22*100</f>
        <v>19.201884847592403</v>
      </c>
      <c r="AS22" s="18">
        <f>'Aged 16-24'!AS22/'Age 16+'!AS22*100</f>
        <v>19.316860465116278</v>
      </c>
      <c r="AT22" s="18">
        <f>'Aged 16-24'!AT22/'Age 16+'!AT22*100</f>
        <v>19.178182349930537</v>
      </c>
      <c r="AU22" s="18">
        <f>'Aged 16-24'!AU22/'Age 16+'!AU22*100</f>
        <v>19.22883967605533</v>
      </c>
      <c r="AV22" s="18">
        <f>'Aged 16-24'!AV22/'Age 16+'!AV22*100</f>
        <v>19.196617336152219</v>
      </c>
      <c r="AW22" s="18">
        <f>'Aged 16-24'!AW22/'Age 16+'!AW22*100</f>
        <v>19.192624668249756</v>
      </c>
      <c r="AX22" s="18">
        <f>'Aged 16-24'!AX22/'Age 16+'!AX22*100</f>
        <v>19.064303380049463</v>
      </c>
      <c r="AY22" s="18">
        <f>'Aged 16-24'!AY22/'Age 16+'!AY22*100</f>
        <v>19.161320193134468</v>
      </c>
      <c r="AZ22" s="18">
        <f>'Aged 16-24'!AZ22/'Age 16+'!AZ22*100</f>
        <v>19.223147047166073</v>
      </c>
      <c r="BA22" s="18">
        <f>'Aged 16-24'!BA22/'Age 16+'!BA22*100</f>
        <v>17.865572088250385</v>
      </c>
      <c r="BB22" s="18">
        <f>'Aged 16-24'!BB22/'Age 16+'!BB22*100</f>
        <v>19.059838392662154</v>
      </c>
      <c r="BC22" s="18">
        <f>'Aged 16-24'!BC22/'Age 16+'!BC22*100</f>
        <v>20.632130920825169</v>
      </c>
      <c r="BD22" s="18">
        <f>'Aged 16-24'!BD22/'Age 16+'!BD22*100</f>
        <v>20.719578508438282</v>
      </c>
      <c r="BE22" s="18">
        <f>'Aged 16-24'!BE22/'Age 16+'!BE22*100</f>
        <v>20.020451593289668</v>
      </c>
      <c r="BF22" s="18">
        <f>'Aged 16-24'!BF22/'Age 16+'!BF22*100</f>
        <v>19.973745041522786</v>
      </c>
      <c r="BG22" s="18">
        <f>'Aged 16-24'!BG22/'Age 16+'!BG22*100</f>
        <v>20.279380504099606</v>
      </c>
      <c r="BH22" s="18">
        <f>'Aged 16-24'!BH22/'Age 16+'!BH22*100</f>
        <v>19.793192074355222</v>
      </c>
      <c r="BI22" s="18">
        <f>'Aged 16-24'!BI22/'Age 16+'!BI22*100</f>
        <v>19.645013281815988</v>
      </c>
      <c r="BJ22" s="18">
        <f>'Aged 16-24'!BJ22/'Age 16+'!BJ22*100</f>
        <v>19.805962359153849</v>
      </c>
      <c r="BK22" s="18">
        <f>'Aged 16-24'!BK22/'Age 16+'!BK22*100</f>
        <v>19.409639256366919</v>
      </c>
      <c r="BL22" s="18">
        <f>'Aged 16-24'!BL22/'Age 16+'!BL22*100</f>
        <v>19.549794166593674</v>
      </c>
      <c r="BM22" s="18">
        <f>'Aged 16-24'!BM22/'Age 16+'!BM22*100</f>
        <v>19.300329640958633</v>
      </c>
    </row>
    <row r="23" spans="1:65" x14ac:dyDescent="0.3">
      <c r="A23" s="14" t="s">
        <v>127</v>
      </c>
      <c r="B23" s="18">
        <f>'Aged 16-24'!B23/'Age 16+'!B23*100</f>
        <v>20.860018298261664</v>
      </c>
      <c r="C23" s="18">
        <f>'Aged 16-24'!C23/'Age 16+'!C23*100</f>
        <v>21.421087872700774</v>
      </c>
      <c r="D23" s="18">
        <f>'Aged 16-24'!D23/'Age 16+'!D23*100</f>
        <v>21.639074791593284</v>
      </c>
      <c r="E23" s="18">
        <f>'Aged 16-24'!E23/'Age 16+'!E23*100</f>
        <v>21.316216965806888</v>
      </c>
      <c r="F23" s="18">
        <f>'Aged 16-24'!F23/'Age 16+'!F23*100</f>
        <v>21.033506977940704</v>
      </c>
      <c r="G23" s="18">
        <f>'Aged 16-24'!G23/'Age 16+'!G23*100</f>
        <v>20.829478751361041</v>
      </c>
      <c r="H23" s="18">
        <f>'Aged 16-24'!H23/'Age 16+'!H23*100</f>
        <v>21.135280610355302</v>
      </c>
      <c r="I23" s="18">
        <f>'Aged 16-24'!I23/'Age 16+'!I23*100</f>
        <v>21.63798935502539</v>
      </c>
      <c r="J23" s="18">
        <f>'Aged 16-24'!J23/'Age 16+'!J23*100</f>
        <v>21.918311676644262</v>
      </c>
      <c r="K23" s="18">
        <f>'Aged 16-24'!K23/'Age 16+'!K23*100</f>
        <v>22.256339063329385</v>
      </c>
      <c r="L23" s="18">
        <f>'Aged 16-24'!L23/'Age 16+'!L23*100</f>
        <v>21.850020601565721</v>
      </c>
      <c r="M23" s="18">
        <f>'Aged 16-24'!M23/'Age 16+'!M23*100</f>
        <v>21.041245434046413</v>
      </c>
      <c r="N23" s="18">
        <f>'Aged 16-24'!N23/'Age 16+'!N23*100</f>
        <v>20.076444674786213</v>
      </c>
      <c r="O23" s="18">
        <f>'Aged 16-24'!O23/'Age 16+'!O23*100</f>
        <v>20.22695212338963</v>
      </c>
      <c r="P23" s="18">
        <f>'Aged 16-24'!P23/'Age 16+'!P23*100</f>
        <v>20.66737691195495</v>
      </c>
      <c r="Q23" s="18">
        <f>'Aged 16-24'!Q23/'Age 16+'!Q23*100</f>
        <v>20.472393424814612</v>
      </c>
      <c r="R23" s="18">
        <f>'Aged 16-24'!R23/'Age 16+'!R23*100</f>
        <v>20.055879957062267</v>
      </c>
      <c r="S23" s="18">
        <f>'Aged 16-24'!S23/'Age 16+'!S23*100</f>
        <v>19.859260229838991</v>
      </c>
      <c r="T23" s="18">
        <f>'Aged 16-24'!T23/'Age 16+'!T23*100</f>
        <v>19.885467415712878</v>
      </c>
      <c r="U23" s="18">
        <f>'Aged 16-24'!U23/'Age 16+'!U23*100</f>
        <v>20.090433274489765</v>
      </c>
      <c r="V23" s="18">
        <f>'Aged 16-24'!V23/'Age 16+'!V23*100</f>
        <v>20.334199201333693</v>
      </c>
      <c r="W23" s="18">
        <f>'Aged 16-24'!W23/'Age 16+'!W23*100</f>
        <v>20.275247894066084</v>
      </c>
      <c r="X23" s="18">
        <f>'Aged 16-24'!X23/'Age 16+'!X23*100</f>
        <v>19.995321637426898</v>
      </c>
      <c r="Y23" s="18">
        <f>'Aged 16-24'!Y23/'Age 16+'!Y23*100</f>
        <v>19.287797201178776</v>
      </c>
      <c r="Z23" s="18">
        <f>'Aged 16-24'!Z23/'Age 16+'!Z23*100</f>
        <v>18.987285133673886</v>
      </c>
      <c r="AA23" s="18">
        <f>'Aged 16-24'!AA23/'Age 16+'!AA23*100</f>
        <v>19.2660226035051</v>
      </c>
      <c r="AB23" s="18">
        <f>'Aged 16-24'!AB23/'Age 16+'!AB23*100</f>
        <v>19.443791075752333</v>
      </c>
      <c r="AC23" s="18">
        <f>'Aged 16-24'!AC23/'Age 16+'!AC23*100</f>
        <v>19.05024958402662</v>
      </c>
      <c r="AD23" s="18">
        <f>'Aged 16-24'!AD23/'Age 16+'!AD23*100</f>
        <v>18.964250234748175</v>
      </c>
      <c r="AE23" s="18">
        <f>'Aged 16-24'!AE23/'Age 16+'!AE23*100</f>
        <v>18.640528622257634</v>
      </c>
      <c r="AF23" s="18">
        <f>'Aged 16-24'!AF23/'Age 16+'!AF23*100</f>
        <v>18.595903574762506</v>
      </c>
      <c r="AG23" s="18">
        <f>'Aged 16-24'!AG23/'Age 16+'!AG23*100</f>
        <v>18.63664325453427</v>
      </c>
      <c r="AH23" s="18">
        <f>'Aged 16-24'!AH23/'Age 16+'!AH23*100</f>
        <v>18.822152471139013</v>
      </c>
      <c r="AI23" s="18">
        <f>'Aged 16-24'!AI23/'Age 16+'!AI23*100</f>
        <v>18.986391181694703</v>
      </c>
      <c r="AJ23" s="18">
        <f>'Aged 16-24'!AJ23/'Age 16+'!AJ23*100</f>
        <v>18.871936530369705</v>
      </c>
      <c r="AK23" s="18">
        <f>'Aged 16-24'!AK23/'Age 16+'!AK23*100</f>
        <v>18.638579846011936</v>
      </c>
      <c r="AL23" s="18">
        <f>'Aged 16-24'!AL23/'Age 16+'!AL23*100</f>
        <v>18.463894066668278</v>
      </c>
      <c r="AM23" s="18">
        <f>'Aged 16-24'!AM23/'Age 16+'!AM23*100</f>
        <v>18.583873766898062</v>
      </c>
      <c r="AN23" s="18">
        <f>'Aged 16-24'!AN23/'Age 16+'!AN23*100</f>
        <v>18.80197635041359</v>
      </c>
      <c r="AO23" s="18">
        <f>'Aged 16-24'!AO23/'Age 16+'!AO23*100</f>
        <v>18.850793234561429</v>
      </c>
      <c r="AP23" s="18">
        <f>'Aged 16-24'!AP23/'Age 16+'!AP23*100</f>
        <v>18.674107989488228</v>
      </c>
      <c r="AQ23" s="18">
        <f>'Aged 16-24'!AQ23/'Age 16+'!AQ23*100</f>
        <v>18.494557458484369</v>
      </c>
      <c r="AR23" s="18">
        <f>'Aged 16-24'!AR23/'Age 16+'!AR23*100</f>
        <v>18.655569243079903</v>
      </c>
      <c r="AS23" s="18">
        <f>'Aged 16-24'!AS23/'Age 16+'!AS23*100</f>
        <v>18.899277407992539</v>
      </c>
      <c r="AT23" s="18">
        <f>'Aged 16-24'!AT23/'Age 16+'!AT23*100</f>
        <v>18.93670912195449</v>
      </c>
      <c r="AU23" s="18">
        <f>'Aged 16-24'!AU23/'Age 16+'!AU23*100</f>
        <v>18.96378880855459</v>
      </c>
      <c r="AV23" s="18">
        <f>'Aged 16-24'!AV23/'Age 16+'!AV23*100</f>
        <v>18.885276777350892</v>
      </c>
      <c r="AW23" s="18">
        <f>'Aged 16-24'!AW23/'Age 16+'!AW23*100</f>
        <v>18.727508348701591</v>
      </c>
      <c r="AX23" s="18">
        <f>'Aged 16-24'!AX23/'Age 16+'!AX23*100</f>
        <v>18.456952826702796</v>
      </c>
      <c r="AY23" s="18">
        <f>'Aged 16-24'!AY23/'Age 16+'!AY23*100</f>
        <v>18.616391102652553</v>
      </c>
      <c r="AZ23" s="18">
        <f>'Aged 16-24'!AZ23/'Age 16+'!AZ23*100</f>
        <v>18.838651440284718</v>
      </c>
      <c r="BA23" s="18">
        <f>'Aged 16-24'!BA23/'Age 16+'!BA23*100</f>
        <v>17.91185595489382</v>
      </c>
      <c r="BB23" s="18">
        <f>'Aged 16-24'!BB23/'Age 16+'!BB23*100</f>
        <v>18.764777436083104</v>
      </c>
      <c r="BC23" s="18">
        <f>'Aged 16-24'!BC23/'Age 16+'!BC23*100</f>
        <v>19.731529595135903</v>
      </c>
      <c r="BD23" s="18">
        <f>'Aged 16-24'!BD23/'Age 16+'!BD23*100</f>
        <v>19.841331813283773</v>
      </c>
      <c r="BE23" s="18">
        <f>'Aged 16-24'!BE23/'Age 16+'!BE23*100</f>
        <v>19.38273579593384</v>
      </c>
      <c r="BF23" s="18">
        <f>'Aged 16-24'!BF23/'Age 16+'!BF23*100</f>
        <v>19.488753640867888</v>
      </c>
      <c r="BG23" s="18">
        <f>'Aged 16-24'!BG23/'Age 16+'!BG23*100</f>
        <v>19.764341382832153</v>
      </c>
      <c r="BH23" s="18">
        <f>'Aged 16-24'!BH23/'Age 16+'!BH23*100</f>
        <v>19.364665708123653</v>
      </c>
      <c r="BI23" s="18">
        <f>'Aged 16-24'!BI23/'Age 16+'!BI23*100</f>
        <v>19.191982984367002</v>
      </c>
      <c r="BJ23" s="18">
        <f>'Aged 16-24'!BJ23/'Age 16+'!BJ23*100</f>
        <v>19.179768506253257</v>
      </c>
      <c r="BK23" s="18">
        <f>'Aged 16-24'!BK23/'Age 16+'!BK23*100</f>
        <v>18.894716894002432</v>
      </c>
      <c r="BL23" s="18">
        <f>'Aged 16-24'!BL23/'Age 16+'!BL23*100</f>
        <v>18.991896639655465</v>
      </c>
      <c r="BM23" s="18">
        <f>'Aged 16-24'!BM23/'Age 16+'!BM23*100</f>
        <v>18.881020360093427</v>
      </c>
    </row>
    <row r="24" spans="1:65" x14ac:dyDescent="0.3">
      <c r="A24" s="14" t="s">
        <v>81</v>
      </c>
      <c r="B24" s="18">
        <f>'Aged 16-24'!B24/'Age 16+'!B24*100</f>
        <v>21.094755439128214</v>
      </c>
      <c r="C24" s="18">
        <f>'Aged 16-24'!C24/'Age 16+'!C24*100</f>
        <v>21.690941541987087</v>
      </c>
      <c r="D24" s="18">
        <f>'Aged 16-24'!D24/'Age 16+'!D24*100</f>
        <v>21.894212655344131</v>
      </c>
      <c r="E24" s="18">
        <f>'Aged 16-24'!E24/'Age 16+'!E24*100</f>
        <v>21.567757113054288</v>
      </c>
      <c r="F24" s="18">
        <f>'Aged 16-24'!F24/'Age 16+'!F24*100</f>
        <v>21.267950489695366</v>
      </c>
      <c r="G24" s="18">
        <f>'Aged 16-24'!G24/'Age 16+'!G24*100</f>
        <v>21.065881092662025</v>
      </c>
      <c r="H24" s="18">
        <f>'Aged 16-24'!H24/'Age 16+'!H24*100</f>
        <v>21.386318356295046</v>
      </c>
      <c r="I24" s="18">
        <f>'Aged 16-24'!I24/'Age 16+'!I24*100</f>
        <v>21.905255219799056</v>
      </c>
      <c r="J24" s="18">
        <f>'Aged 16-24'!J24/'Age 16+'!J24*100</f>
        <v>22.167984416179674</v>
      </c>
      <c r="K24" s="18">
        <f>'Aged 16-24'!K24/'Age 16+'!K24*100</f>
        <v>22.507726201768612</v>
      </c>
      <c r="L24" s="18">
        <f>'Aged 16-24'!L24/'Age 16+'!L24*100</f>
        <v>22.104197889467422</v>
      </c>
      <c r="M24" s="18">
        <f>'Aged 16-24'!M24/'Age 16+'!M24*100</f>
        <v>21.289899533968757</v>
      </c>
      <c r="N24" s="18">
        <f>'Aged 16-24'!N24/'Age 16+'!N24*100</f>
        <v>20.324653621779291</v>
      </c>
      <c r="O24" s="18">
        <f>'Aged 16-24'!O24/'Age 16+'!O24*100</f>
        <v>20.498252387428888</v>
      </c>
      <c r="P24" s="18">
        <f>'Aged 16-24'!P24/'Age 16+'!P24*100</f>
        <v>20.958892365725063</v>
      </c>
      <c r="Q24" s="18">
        <f>'Aged 16-24'!Q24/'Age 16+'!Q24*100</f>
        <v>20.753873976100138</v>
      </c>
      <c r="R24" s="18">
        <f>'Aged 16-24'!R24/'Age 16+'!R24*100</f>
        <v>20.341571486954464</v>
      </c>
      <c r="S24" s="18">
        <f>'Aged 16-24'!S24/'Age 16+'!S24*100</f>
        <v>20.136744436129014</v>
      </c>
      <c r="T24" s="18">
        <f>'Aged 16-24'!T24/'Age 16+'!T24*100</f>
        <v>20.166502997347092</v>
      </c>
      <c r="U24" s="18">
        <f>'Aged 16-24'!U24/'Age 16+'!U24*100</f>
        <v>20.372669900075966</v>
      </c>
      <c r="V24" s="18">
        <f>'Aged 16-24'!V24/'Age 16+'!V24*100</f>
        <v>20.612833770304512</v>
      </c>
      <c r="W24" s="18">
        <f>'Aged 16-24'!W24/'Age 16+'!W24*100</f>
        <v>20.558681376797754</v>
      </c>
      <c r="X24" s="18">
        <f>'Aged 16-24'!X24/'Age 16+'!X24*100</f>
        <v>20.274762125868765</v>
      </c>
      <c r="Y24" s="18">
        <f>'Aged 16-24'!Y24/'Age 16+'!Y24*100</f>
        <v>19.54100081651697</v>
      </c>
      <c r="Z24" s="18">
        <f>'Aged 16-24'!Z24/'Age 16+'!Z24*100</f>
        <v>19.223076706386095</v>
      </c>
      <c r="AA24" s="18">
        <f>'Aged 16-24'!AA24/'Age 16+'!AA24*100</f>
        <v>19.521702275351583</v>
      </c>
      <c r="AB24" s="18">
        <f>'Aged 16-24'!AB24/'Age 16+'!AB24*100</f>
        <v>19.67933646812957</v>
      </c>
      <c r="AC24" s="18">
        <f>'Aged 16-24'!AC24/'Age 16+'!AC24*100</f>
        <v>19.267900241351569</v>
      </c>
      <c r="AD24" s="18">
        <f>'Aged 16-24'!AD24/'Age 16+'!AD24*100</f>
        <v>19.169569296813748</v>
      </c>
      <c r="AE24" s="18">
        <f>'Aged 16-24'!AE24/'Age 16+'!AE24*100</f>
        <v>18.848031746237591</v>
      </c>
      <c r="AF24" s="18">
        <f>'Aged 16-24'!AF24/'Age 16+'!AF24*100</f>
        <v>18.788864130998032</v>
      </c>
      <c r="AG24" s="18">
        <f>'Aged 16-24'!AG24/'Age 16+'!AG24*100</f>
        <v>18.828993792148633</v>
      </c>
      <c r="AH24" s="18">
        <f>'Aged 16-24'!AH24/'Age 16+'!AH24*100</f>
        <v>19.006925651281215</v>
      </c>
      <c r="AI24" s="18">
        <f>'Aged 16-24'!AI24/'Age 16+'!AI24*100</f>
        <v>19.170137282122475</v>
      </c>
      <c r="AJ24" s="18">
        <f>'Aged 16-24'!AJ24/'Age 16+'!AJ24*100</f>
        <v>19.044815615061541</v>
      </c>
      <c r="AK24" s="18">
        <f>'Aged 16-24'!AK24/'Age 16+'!AK24*100</f>
        <v>18.809938712851334</v>
      </c>
      <c r="AL24" s="18">
        <f>'Aged 16-24'!AL24/'Age 16+'!AL24*100</f>
        <v>18.637794241127782</v>
      </c>
      <c r="AM24" s="18">
        <f>'Aged 16-24'!AM24/'Age 16+'!AM24*100</f>
        <v>18.776400862068964</v>
      </c>
      <c r="AN24" s="18">
        <f>'Aged 16-24'!AN24/'Age 16+'!AN24*100</f>
        <v>18.986247544204321</v>
      </c>
      <c r="AO24" s="18">
        <f>'Aged 16-24'!AO24/'Age 16+'!AO24*100</f>
        <v>19.033859299697632</v>
      </c>
      <c r="AP24" s="18">
        <f>'Aged 16-24'!AP24/'Age 16+'!AP24*100</f>
        <v>18.849920396430893</v>
      </c>
      <c r="AQ24" s="18">
        <f>'Aged 16-24'!AQ24/'Age 16+'!AQ24*100</f>
        <v>18.658265158806543</v>
      </c>
      <c r="AR24" s="18">
        <f>'Aged 16-24'!AR24/'Age 16+'!AR24*100</f>
        <v>18.823664034786589</v>
      </c>
      <c r="AS24" s="18">
        <f>'Aged 16-24'!AS24/'Age 16+'!AS24*100</f>
        <v>19.086243756390374</v>
      </c>
      <c r="AT24" s="18">
        <f>'Aged 16-24'!AT24/'Age 16+'!AT24*100</f>
        <v>19.116064079022351</v>
      </c>
      <c r="AU24" s="18">
        <f>'Aged 16-24'!AU24/'Age 16+'!AU24*100</f>
        <v>19.151338832851646</v>
      </c>
      <c r="AV24" s="18">
        <f>'Aged 16-24'!AV24/'Age 16+'!AV24*100</f>
        <v>19.061788902503064</v>
      </c>
      <c r="AW24" s="18">
        <f>'Aged 16-24'!AW24/'Age 16+'!AW24*100</f>
        <v>18.906704578621799</v>
      </c>
      <c r="AX24" s="18">
        <f>'Aged 16-24'!AX24/'Age 16+'!AX24*100</f>
        <v>18.621640119752115</v>
      </c>
      <c r="AY24" s="18">
        <f>'Aged 16-24'!AY24/'Age 16+'!AY24*100</f>
        <v>18.775253093363329</v>
      </c>
      <c r="AZ24" s="18">
        <f>'Aged 16-24'!AZ24/'Age 16+'!AZ24*100</f>
        <v>19.00611335059665</v>
      </c>
      <c r="BA24" s="18">
        <f>'Aged 16-24'!BA24/'Age 16+'!BA24*100</f>
        <v>18.061600939557458</v>
      </c>
      <c r="BB24" s="18">
        <f>'Aged 16-24'!BB24/'Age 16+'!BB24*100</f>
        <v>18.889350505470155</v>
      </c>
      <c r="BC24" s="18">
        <f>'Aged 16-24'!BC24/'Age 16+'!BC24*100</f>
        <v>19.86152563676179</v>
      </c>
      <c r="BD24" s="18">
        <f>'Aged 16-24'!BD24/'Age 16+'!BD24*100</f>
        <v>19.98537593387379</v>
      </c>
      <c r="BE24" s="18">
        <f>'Aged 16-24'!BE24/'Age 16+'!BE24*100</f>
        <v>19.528637058448673</v>
      </c>
      <c r="BF24" s="18">
        <f>'Aged 16-24'!BF24/'Age 16+'!BF24*100</f>
        <v>19.623028636537548</v>
      </c>
      <c r="BG24" s="18">
        <f>'Aged 16-24'!BG24/'Age 16+'!BG24*100</f>
        <v>19.884300036971791</v>
      </c>
      <c r="BH24" s="18">
        <f>'Aged 16-24'!BH24/'Age 16+'!BH24*100</f>
        <v>19.482892141552181</v>
      </c>
      <c r="BI24" s="18">
        <f>'Aged 16-24'!BI24/'Age 16+'!BI24*100</f>
        <v>19.311345079501503</v>
      </c>
      <c r="BJ24" s="18">
        <f>'Aged 16-24'!BJ24/'Age 16+'!BJ24*100</f>
        <v>19.294592265712719</v>
      </c>
      <c r="BK24" s="18">
        <f>'Aged 16-24'!BK24/'Age 16+'!BK24*100</f>
        <v>19.007482083689723</v>
      </c>
      <c r="BL24" s="18">
        <f>'Aged 16-24'!BL24/'Age 16+'!BL24*100</f>
        <v>19.108492016656552</v>
      </c>
      <c r="BM24" s="18">
        <f>'Aged 16-24'!BM24/'Age 16+'!BM24*100</f>
        <v>19.000375767016052</v>
      </c>
    </row>
    <row r="26" spans="1:65" x14ac:dyDescent="0.3">
      <c r="A26" s="10" t="s">
        <v>68</v>
      </c>
    </row>
    <row r="27" spans="1:65" x14ac:dyDescent="0.3">
      <c r="A27" s="10" t="s">
        <v>60</v>
      </c>
    </row>
    <row r="28" spans="1:65" x14ac:dyDescent="0.3">
      <c r="A28" s="10" t="s">
        <v>61</v>
      </c>
    </row>
    <row r="29" spans="1:65" x14ac:dyDescent="0.3">
      <c r="A29" s="10" t="s">
        <v>62</v>
      </c>
    </row>
    <row r="30" spans="1:65" x14ac:dyDescent="0.3">
      <c r="A30" s="10" t="s">
        <v>63</v>
      </c>
    </row>
    <row r="31" spans="1:65" x14ac:dyDescent="0.3">
      <c r="A31" s="10" t="s">
        <v>64</v>
      </c>
    </row>
    <row r="32" spans="1:65" x14ac:dyDescent="0.3">
      <c r="A32" s="10" t="s">
        <v>65</v>
      </c>
    </row>
  </sheetData>
  <mergeCells count="1">
    <mergeCell ref="A3:J3"/>
  </mergeCells>
  <phoneticPr fontId="9"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M31"/>
  <sheetViews>
    <sheetView topLeftCell="A7" zoomScaleNormal="100" workbookViewId="0">
      <pane xSplit="1" topLeftCell="BF1" activePane="topRight" state="frozen"/>
      <selection activeCell="BJ12" sqref="BJ12"/>
      <selection pane="topRight" activeCell="BN9" sqref="BN9"/>
    </sheetView>
  </sheetViews>
  <sheetFormatPr defaultRowHeight="14" x14ac:dyDescent="0.3"/>
  <cols>
    <col min="1" max="1" width="25" style="9" customWidth="1" collapsed="1"/>
    <col min="2" max="53" width="14.6328125" style="9" customWidth="1" collapsed="1"/>
    <col min="54" max="78" width="14.6328125" style="9" customWidth="1"/>
    <col min="79" max="16384" width="8.7265625" style="9"/>
  </cols>
  <sheetData>
    <row r="1" spans="1:65" ht="15.5" x14ac:dyDescent="0.3">
      <c r="A1" s="8" t="s">
        <v>0</v>
      </c>
    </row>
    <row r="2" spans="1:65" x14ac:dyDescent="0.3">
      <c r="A2" s="10" t="s">
        <v>119</v>
      </c>
    </row>
    <row r="3" spans="1:65" ht="28.5" customHeight="1" x14ac:dyDescent="0.3">
      <c r="A3" s="19" t="s">
        <v>113</v>
      </c>
      <c r="B3" s="19"/>
      <c r="C3" s="19"/>
      <c r="D3" s="19"/>
      <c r="E3" s="19"/>
      <c r="F3" s="19"/>
      <c r="G3" s="19"/>
      <c r="H3" s="19"/>
      <c r="I3" s="19"/>
      <c r="J3" s="19"/>
    </row>
    <row r="5" spans="1:65" x14ac:dyDescent="0.3">
      <c r="A5" s="11" t="s">
        <v>1</v>
      </c>
      <c r="B5" s="11" t="s">
        <v>2</v>
      </c>
    </row>
    <row r="6" spans="1:65" x14ac:dyDescent="0.3">
      <c r="A6" s="11" t="s">
        <v>3</v>
      </c>
      <c r="B6" s="11" t="s">
        <v>69</v>
      </c>
    </row>
    <row r="7" spans="1:65" x14ac:dyDescent="0.3">
      <c r="A7" s="11" t="s">
        <v>5</v>
      </c>
      <c r="B7" s="11" t="s">
        <v>6</v>
      </c>
    </row>
    <row r="9" spans="1:65" ht="26" customHeight="1" x14ac:dyDescent="0.3">
      <c r="A9" s="12" t="s">
        <v>59</v>
      </c>
      <c r="B9" s="16" t="s">
        <v>7</v>
      </c>
      <c r="C9" s="16" t="s">
        <v>8</v>
      </c>
      <c r="D9" s="16" t="s">
        <v>9</v>
      </c>
      <c r="E9" s="16" t="s">
        <v>10</v>
      </c>
      <c r="F9" s="16" t="s">
        <v>11</v>
      </c>
      <c r="G9" s="16" t="s">
        <v>12</v>
      </c>
      <c r="H9" s="16" t="s">
        <v>13</v>
      </c>
      <c r="I9" s="16" t="s">
        <v>14</v>
      </c>
      <c r="J9" s="16" t="s">
        <v>15</v>
      </c>
      <c r="K9" s="16" t="s">
        <v>16</v>
      </c>
      <c r="L9" s="16" t="s">
        <v>17</v>
      </c>
      <c r="M9" s="16" t="s">
        <v>18</v>
      </c>
      <c r="N9" s="16" t="s">
        <v>19</v>
      </c>
      <c r="O9" s="16" t="s">
        <v>20</v>
      </c>
      <c r="P9" s="16" t="s">
        <v>21</v>
      </c>
      <c r="Q9" s="16" t="s">
        <v>22</v>
      </c>
      <c r="R9" s="16" t="s">
        <v>23</v>
      </c>
      <c r="S9" s="16" t="s">
        <v>24</v>
      </c>
      <c r="T9" s="16" t="s">
        <v>25</v>
      </c>
      <c r="U9" s="16" t="s">
        <v>26</v>
      </c>
      <c r="V9" s="16" t="s">
        <v>27</v>
      </c>
      <c r="W9" s="16" t="s">
        <v>28</v>
      </c>
      <c r="X9" s="16" t="s">
        <v>29</v>
      </c>
      <c r="Y9" s="16" t="s">
        <v>30</v>
      </c>
      <c r="Z9" s="16" t="s">
        <v>31</v>
      </c>
      <c r="AA9" s="16" t="s">
        <v>32</v>
      </c>
      <c r="AB9" s="16" t="s">
        <v>33</v>
      </c>
      <c r="AC9" s="16" t="s">
        <v>34</v>
      </c>
      <c r="AD9" s="16" t="s">
        <v>35</v>
      </c>
      <c r="AE9" s="16" t="s">
        <v>36</v>
      </c>
      <c r="AF9" s="16" t="s">
        <v>37</v>
      </c>
      <c r="AG9" s="16" t="s">
        <v>38</v>
      </c>
      <c r="AH9" s="16" t="s">
        <v>39</v>
      </c>
      <c r="AI9" s="16" t="s">
        <v>40</v>
      </c>
      <c r="AJ9" s="16" t="s">
        <v>41</v>
      </c>
      <c r="AK9" s="16" t="s">
        <v>42</v>
      </c>
      <c r="AL9" s="16" t="s">
        <v>43</v>
      </c>
      <c r="AM9" s="16" t="s">
        <v>44</v>
      </c>
      <c r="AN9" s="16" t="s">
        <v>45</v>
      </c>
      <c r="AO9" s="16" t="s">
        <v>46</v>
      </c>
      <c r="AP9" s="16" t="s">
        <v>47</v>
      </c>
      <c r="AQ9" s="16" t="s">
        <v>48</v>
      </c>
      <c r="AR9" s="16" t="s">
        <v>49</v>
      </c>
      <c r="AS9" s="16" t="s">
        <v>50</v>
      </c>
      <c r="AT9" s="16" t="s">
        <v>51</v>
      </c>
      <c r="AU9" s="16" t="s">
        <v>52</v>
      </c>
      <c r="AV9" s="16" t="s">
        <v>53</v>
      </c>
      <c r="AW9" s="16" t="s">
        <v>54</v>
      </c>
      <c r="AX9" s="16" t="s">
        <v>55</v>
      </c>
      <c r="AY9" s="16" t="s">
        <v>56</v>
      </c>
      <c r="AZ9" s="16" t="s">
        <v>57</v>
      </c>
      <c r="BA9" s="16" t="s">
        <v>58</v>
      </c>
      <c r="BB9" s="16" t="s">
        <v>114</v>
      </c>
      <c r="BC9" s="16" t="s">
        <v>118</v>
      </c>
      <c r="BD9" s="16" t="s">
        <v>121</v>
      </c>
      <c r="BE9" s="16" t="s">
        <v>122</v>
      </c>
      <c r="BF9" s="16" t="s">
        <v>123</v>
      </c>
      <c r="BG9" s="16" t="s">
        <v>124</v>
      </c>
      <c r="BH9" s="16" t="s">
        <v>125</v>
      </c>
      <c r="BI9" s="16" t="s">
        <v>126</v>
      </c>
      <c r="BJ9" s="16" t="s">
        <v>128</v>
      </c>
      <c r="BK9" s="16" t="s">
        <v>129</v>
      </c>
      <c r="BL9" s="16" t="s">
        <v>130</v>
      </c>
      <c r="BM9" s="16" t="s">
        <v>131</v>
      </c>
    </row>
    <row r="10" spans="1:65" x14ac:dyDescent="0.3">
      <c r="A10" s="14" t="s">
        <v>72</v>
      </c>
      <c r="B10" s="17">
        <v>1025</v>
      </c>
      <c r="C10" s="17">
        <v>1080</v>
      </c>
      <c r="D10" s="17">
        <v>1095</v>
      </c>
      <c r="E10" s="17">
        <v>1080</v>
      </c>
      <c r="F10" s="17">
        <v>1055</v>
      </c>
      <c r="G10" s="17">
        <v>1035</v>
      </c>
      <c r="H10" s="17">
        <v>1055</v>
      </c>
      <c r="I10" s="17">
        <v>1050</v>
      </c>
      <c r="J10" s="17">
        <v>1070</v>
      </c>
      <c r="K10" s="17">
        <v>1070</v>
      </c>
      <c r="L10" s="17">
        <v>1075</v>
      </c>
      <c r="M10" s="17">
        <v>1090</v>
      </c>
      <c r="N10" s="17">
        <v>1140</v>
      </c>
      <c r="O10" s="17">
        <v>1205</v>
      </c>
      <c r="P10" s="17">
        <v>1210</v>
      </c>
      <c r="Q10" s="17">
        <v>1230</v>
      </c>
      <c r="R10" s="17">
        <v>1170</v>
      </c>
      <c r="S10" s="17">
        <v>1140</v>
      </c>
      <c r="T10" s="17">
        <v>1125</v>
      </c>
      <c r="U10" s="17">
        <v>1105</v>
      </c>
      <c r="V10" s="17">
        <v>1080</v>
      </c>
      <c r="W10" s="17">
        <v>1065</v>
      </c>
      <c r="X10" s="17">
        <v>1060</v>
      </c>
      <c r="Y10" s="17">
        <v>1060</v>
      </c>
      <c r="Z10" s="17">
        <v>1100</v>
      </c>
      <c r="AA10" s="17">
        <v>1150</v>
      </c>
      <c r="AB10" s="17">
        <v>1200</v>
      </c>
      <c r="AC10" s="17">
        <v>1450</v>
      </c>
      <c r="AD10" s="17">
        <v>1445</v>
      </c>
      <c r="AE10" s="17">
        <v>1545</v>
      </c>
      <c r="AF10" s="17">
        <v>1605</v>
      </c>
      <c r="AG10" s="17">
        <v>1645</v>
      </c>
      <c r="AH10" s="17">
        <v>1645</v>
      </c>
      <c r="AI10" s="17">
        <v>1705</v>
      </c>
      <c r="AJ10" s="17">
        <v>1755</v>
      </c>
      <c r="AK10" s="17">
        <v>1795</v>
      </c>
      <c r="AL10" s="17">
        <v>1865</v>
      </c>
      <c r="AM10" s="17">
        <v>1955</v>
      </c>
      <c r="AN10" s="17">
        <v>1975</v>
      </c>
      <c r="AO10" s="17">
        <v>1990</v>
      </c>
      <c r="AP10" s="17">
        <v>2000</v>
      </c>
      <c r="AQ10" s="17">
        <v>2050</v>
      </c>
      <c r="AR10" s="17">
        <v>2055</v>
      </c>
      <c r="AS10" s="17">
        <v>2055</v>
      </c>
      <c r="AT10" s="17">
        <v>2035</v>
      </c>
      <c r="AU10" s="17">
        <v>2025</v>
      </c>
      <c r="AV10" s="17">
        <v>2100</v>
      </c>
      <c r="AW10" s="17">
        <v>2150</v>
      </c>
      <c r="AX10" s="17">
        <v>2180</v>
      </c>
      <c r="AY10" s="17">
        <v>2255</v>
      </c>
      <c r="AZ10" s="17">
        <v>2320</v>
      </c>
      <c r="BA10" s="17">
        <v>4185</v>
      </c>
      <c r="BB10" s="17">
        <v>5830</v>
      </c>
      <c r="BC10" s="17">
        <v>5515</v>
      </c>
      <c r="BD10" s="17">
        <v>5520</v>
      </c>
      <c r="BE10" s="17">
        <v>5655</v>
      </c>
      <c r="BF10" s="17">
        <v>5520</v>
      </c>
      <c r="BG10" s="17">
        <v>5315</v>
      </c>
      <c r="BH10" s="17">
        <v>5360</v>
      </c>
      <c r="BI10" s="17">
        <v>5290</v>
      </c>
      <c r="BJ10" s="17">
        <v>5265</v>
      </c>
      <c r="BK10" s="17">
        <v>5540</v>
      </c>
      <c r="BL10" s="17">
        <v>5555</v>
      </c>
      <c r="BM10" s="17">
        <v>5510</v>
      </c>
    </row>
    <row r="11" spans="1:65" x14ac:dyDescent="0.3">
      <c r="A11" s="14" t="s">
        <v>115</v>
      </c>
      <c r="B11" s="17">
        <v>1010</v>
      </c>
      <c r="C11" s="17">
        <v>1105</v>
      </c>
      <c r="D11" s="17">
        <v>1070</v>
      </c>
      <c r="E11" s="17">
        <v>975</v>
      </c>
      <c r="F11" s="17">
        <v>940</v>
      </c>
      <c r="G11" s="17">
        <v>905</v>
      </c>
      <c r="H11" s="17">
        <v>880</v>
      </c>
      <c r="I11" s="17">
        <v>890</v>
      </c>
      <c r="J11" s="17">
        <v>905</v>
      </c>
      <c r="K11" s="17">
        <v>900</v>
      </c>
      <c r="L11" s="17">
        <v>955</v>
      </c>
      <c r="M11" s="17">
        <v>970</v>
      </c>
      <c r="N11" s="17">
        <v>1035</v>
      </c>
      <c r="O11" s="17">
        <v>1090</v>
      </c>
      <c r="P11" s="17">
        <v>1080</v>
      </c>
      <c r="Q11" s="17">
        <v>1025</v>
      </c>
      <c r="R11" s="17">
        <v>1000</v>
      </c>
      <c r="S11" s="17">
        <v>965</v>
      </c>
      <c r="T11" s="17">
        <v>975</v>
      </c>
      <c r="U11" s="17">
        <v>935</v>
      </c>
      <c r="V11" s="17">
        <v>930</v>
      </c>
      <c r="W11" s="17">
        <v>985</v>
      </c>
      <c r="X11" s="17">
        <v>1000</v>
      </c>
      <c r="Y11" s="17">
        <v>1045</v>
      </c>
      <c r="Z11" s="17">
        <v>1100</v>
      </c>
      <c r="AA11" s="17">
        <v>1150</v>
      </c>
      <c r="AB11" s="17">
        <v>1240</v>
      </c>
      <c r="AC11" s="17">
        <v>1490</v>
      </c>
      <c r="AD11" s="17">
        <v>1395</v>
      </c>
      <c r="AE11" s="17">
        <v>1415</v>
      </c>
      <c r="AF11" s="17">
        <v>1505</v>
      </c>
      <c r="AG11" s="17">
        <v>1510</v>
      </c>
      <c r="AH11" s="17">
        <v>1545</v>
      </c>
      <c r="AI11" s="17">
        <v>1565</v>
      </c>
      <c r="AJ11" s="17">
        <v>1690</v>
      </c>
      <c r="AK11" s="17">
        <v>1765</v>
      </c>
      <c r="AL11" s="17">
        <v>1825</v>
      </c>
      <c r="AM11" s="17">
        <v>1975</v>
      </c>
      <c r="AN11" s="17">
        <v>2005</v>
      </c>
      <c r="AO11" s="17">
        <v>1955</v>
      </c>
      <c r="AP11" s="17">
        <v>1950</v>
      </c>
      <c r="AQ11" s="17">
        <v>1950</v>
      </c>
      <c r="AR11" s="17">
        <v>1895</v>
      </c>
      <c r="AS11" s="17">
        <v>1925</v>
      </c>
      <c r="AT11" s="17">
        <v>1950</v>
      </c>
      <c r="AU11" s="17">
        <v>2005</v>
      </c>
      <c r="AV11" s="17">
        <v>2085</v>
      </c>
      <c r="AW11" s="17">
        <v>2140</v>
      </c>
      <c r="AX11" s="17">
        <v>2250</v>
      </c>
      <c r="AY11" s="17">
        <v>2295</v>
      </c>
      <c r="AZ11" s="17">
        <v>2300</v>
      </c>
      <c r="BA11" s="17">
        <v>4785</v>
      </c>
      <c r="BB11" s="17">
        <v>5960</v>
      </c>
      <c r="BC11" s="17">
        <v>5480</v>
      </c>
      <c r="BD11" s="17">
        <v>5635</v>
      </c>
      <c r="BE11" s="17">
        <v>5660</v>
      </c>
      <c r="BF11" s="17">
        <v>5505</v>
      </c>
      <c r="BG11" s="17">
        <v>5145</v>
      </c>
      <c r="BH11" s="17">
        <v>5290</v>
      </c>
      <c r="BI11" s="17">
        <v>5315</v>
      </c>
      <c r="BJ11" s="17">
        <v>5255</v>
      </c>
      <c r="BK11" s="17">
        <v>5690</v>
      </c>
      <c r="BL11" s="17">
        <v>5660</v>
      </c>
      <c r="BM11" s="17">
        <v>5575</v>
      </c>
    </row>
    <row r="12" spans="1:65" x14ac:dyDescent="0.3">
      <c r="A12" s="14" t="s">
        <v>73</v>
      </c>
      <c r="B12" s="17">
        <v>525</v>
      </c>
      <c r="C12" s="17">
        <v>560</v>
      </c>
      <c r="D12" s="17">
        <v>555</v>
      </c>
      <c r="E12" s="17">
        <v>535</v>
      </c>
      <c r="F12" s="17">
        <v>520</v>
      </c>
      <c r="G12" s="17">
        <v>490</v>
      </c>
      <c r="H12" s="17">
        <v>505</v>
      </c>
      <c r="I12" s="17">
        <v>505</v>
      </c>
      <c r="J12" s="17">
        <v>505</v>
      </c>
      <c r="K12" s="17">
        <v>490</v>
      </c>
      <c r="L12" s="17">
        <v>490</v>
      </c>
      <c r="M12" s="17">
        <v>490</v>
      </c>
      <c r="N12" s="17">
        <v>515</v>
      </c>
      <c r="O12" s="17">
        <v>535</v>
      </c>
      <c r="P12" s="17">
        <v>555</v>
      </c>
      <c r="Q12" s="17">
        <v>520</v>
      </c>
      <c r="R12" s="17">
        <v>510</v>
      </c>
      <c r="S12" s="17">
        <v>485</v>
      </c>
      <c r="T12" s="17">
        <v>475</v>
      </c>
      <c r="U12" s="17">
        <v>470</v>
      </c>
      <c r="V12" s="17">
        <v>465</v>
      </c>
      <c r="W12" s="17">
        <v>440</v>
      </c>
      <c r="X12" s="17">
        <v>470</v>
      </c>
      <c r="Y12" s="17">
        <v>525</v>
      </c>
      <c r="Z12" s="17">
        <v>575</v>
      </c>
      <c r="AA12" s="17">
        <v>625</v>
      </c>
      <c r="AB12" s="17">
        <v>650</v>
      </c>
      <c r="AC12" s="17">
        <v>765</v>
      </c>
      <c r="AD12" s="17">
        <v>735</v>
      </c>
      <c r="AE12" s="17">
        <v>750</v>
      </c>
      <c r="AF12" s="17">
        <v>760</v>
      </c>
      <c r="AG12" s="17">
        <v>805</v>
      </c>
      <c r="AH12" s="17">
        <v>800</v>
      </c>
      <c r="AI12" s="17">
        <v>820</v>
      </c>
      <c r="AJ12" s="17">
        <v>810</v>
      </c>
      <c r="AK12" s="17">
        <v>850</v>
      </c>
      <c r="AL12" s="17">
        <v>875</v>
      </c>
      <c r="AM12" s="17">
        <v>945</v>
      </c>
      <c r="AN12" s="17">
        <v>935</v>
      </c>
      <c r="AO12" s="17">
        <v>920</v>
      </c>
      <c r="AP12" s="17">
        <v>945</v>
      </c>
      <c r="AQ12" s="17">
        <v>1005</v>
      </c>
      <c r="AR12" s="17">
        <v>1000</v>
      </c>
      <c r="AS12" s="17">
        <v>1015</v>
      </c>
      <c r="AT12" s="17">
        <v>1030</v>
      </c>
      <c r="AU12" s="17">
        <v>1015</v>
      </c>
      <c r="AV12" s="17">
        <v>1010</v>
      </c>
      <c r="AW12" s="17">
        <v>995</v>
      </c>
      <c r="AX12" s="17">
        <v>1020</v>
      </c>
      <c r="AY12" s="17">
        <v>1060</v>
      </c>
      <c r="AZ12" s="17">
        <v>1110</v>
      </c>
      <c r="BA12" s="17">
        <v>2015</v>
      </c>
      <c r="BB12" s="17">
        <v>2800</v>
      </c>
      <c r="BC12" s="17">
        <v>2530</v>
      </c>
      <c r="BD12" s="17">
        <v>2580</v>
      </c>
      <c r="BE12" s="17">
        <v>2625</v>
      </c>
      <c r="BF12" s="17">
        <v>2580</v>
      </c>
      <c r="BG12" s="17">
        <v>2445</v>
      </c>
      <c r="BH12" s="17">
        <v>2440</v>
      </c>
      <c r="BI12" s="17">
        <v>2450</v>
      </c>
      <c r="BJ12" s="17">
        <v>2395</v>
      </c>
      <c r="BK12" s="17">
        <v>2515</v>
      </c>
      <c r="BL12" s="17">
        <v>2550</v>
      </c>
      <c r="BM12" s="17">
        <v>2515</v>
      </c>
    </row>
    <row r="13" spans="1:65" x14ac:dyDescent="0.3">
      <c r="A13" s="14" t="s">
        <v>74</v>
      </c>
      <c r="B13" s="17">
        <v>2565</v>
      </c>
      <c r="C13" s="17">
        <v>2740</v>
      </c>
      <c r="D13" s="17">
        <v>2720</v>
      </c>
      <c r="E13" s="17">
        <v>2590</v>
      </c>
      <c r="F13" s="17">
        <v>2510</v>
      </c>
      <c r="G13" s="17">
        <v>2425</v>
      </c>
      <c r="H13" s="17">
        <v>2440</v>
      </c>
      <c r="I13" s="17">
        <v>2445</v>
      </c>
      <c r="J13" s="17">
        <v>2475</v>
      </c>
      <c r="K13" s="17">
        <v>2460</v>
      </c>
      <c r="L13" s="17">
        <v>2515</v>
      </c>
      <c r="M13" s="17">
        <v>2550</v>
      </c>
      <c r="N13" s="17">
        <v>2690</v>
      </c>
      <c r="O13" s="17">
        <v>2830</v>
      </c>
      <c r="P13" s="17">
        <v>2840</v>
      </c>
      <c r="Q13" s="17">
        <v>2770</v>
      </c>
      <c r="R13" s="17">
        <v>2680</v>
      </c>
      <c r="S13" s="17">
        <v>2590</v>
      </c>
      <c r="T13" s="17">
        <v>2570</v>
      </c>
      <c r="U13" s="17">
        <v>2505</v>
      </c>
      <c r="V13" s="17">
        <v>2475</v>
      </c>
      <c r="W13" s="17">
        <v>2490</v>
      </c>
      <c r="X13" s="17">
        <v>2535</v>
      </c>
      <c r="Y13" s="17">
        <v>2635</v>
      </c>
      <c r="Z13" s="17">
        <v>2775</v>
      </c>
      <c r="AA13" s="17">
        <v>2920</v>
      </c>
      <c r="AB13" s="17">
        <v>3090</v>
      </c>
      <c r="AC13" s="17">
        <v>3710</v>
      </c>
      <c r="AD13" s="17">
        <v>3575</v>
      </c>
      <c r="AE13" s="17">
        <v>3710</v>
      </c>
      <c r="AF13" s="17">
        <v>3870</v>
      </c>
      <c r="AG13" s="17">
        <v>3960</v>
      </c>
      <c r="AH13" s="17">
        <v>3990</v>
      </c>
      <c r="AI13" s="17">
        <v>4090</v>
      </c>
      <c r="AJ13" s="17">
        <v>4255</v>
      </c>
      <c r="AK13" s="17">
        <v>4405</v>
      </c>
      <c r="AL13" s="17">
        <v>4570</v>
      </c>
      <c r="AM13" s="17">
        <v>4875</v>
      </c>
      <c r="AN13" s="17">
        <v>4910</v>
      </c>
      <c r="AO13" s="17">
        <v>4860</v>
      </c>
      <c r="AP13" s="17">
        <v>4900</v>
      </c>
      <c r="AQ13" s="17">
        <v>5005</v>
      </c>
      <c r="AR13" s="17">
        <v>4945</v>
      </c>
      <c r="AS13" s="17">
        <v>5000</v>
      </c>
      <c r="AT13" s="17">
        <v>5015</v>
      </c>
      <c r="AU13" s="17">
        <v>5050</v>
      </c>
      <c r="AV13" s="17">
        <v>5190</v>
      </c>
      <c r="AW13" s="17">
        <v>5285</v>
      </c>
      <c r="AX13" s="17">
        <v>5450</v>
      </c>
      <c r="AY13" s="17">
        <v>5610</v>
      </c>
      <c r="AZ13" s="17">
        <v>5730</v>
      </c>
      <c r="BA13" s="17">
        <v>10985</v>
      </c>
      <c r="BB13" s="17">
        <v>14590</v>
      </c>
      <c r="BC13" s="17">
        <v>13520</v>
      </c>
      <c r="BD13" s="17">
        <v>13735</v>
      </c>
      <c r="BE13" s="17">
        <v>13940</v>
      </c>
      <c r="BF13" s="17">
        <v>13605</v>
      </c>
      <c r="BG13" s="17">
        <v>12905</v>
      </c>
      <c r="BH13" s="17">
        <v>13090</v>
      </c>
      <c r="BI13" s="17">
        <v>13055</v>
      </c>
      <c r="BJ13" s="17">
        <v>12920</v>
      </c>
      <c r="BK13" s="17">
        <v>13745</v>
      </c>
      <c r="BL13" s="17">
        <v>13770</v>
      </c>
      <c r="BM13" s="17">
        <v>13600</v>
      </c>
    </row>
    <row r="14" spans="1:65" x14ac:dyDescent="0.3">
      <c r="A14" s="14" t="s">
        <v>75</v>
      </c>
      <c r="B14" s="17">
        <v>110</v>
      </c>
      <c r="C14" s="17">
        <v>120</v>
      </c>
      <c r="D14" s="17">
        <v>125</v>
      </c>
      <c r="E14" s="17">
        <v>120</v>
      </c>
      <c r="F14" s="17">
        <v>130</v>
      </c>
      <c r="G14" s="17">
        <v>120</v>
      </c>
      <c r="H14" s="17">
        <v>105</v>
      </c>
      <c r="I14" s="17">
        <v>120</v>
      </c>
      <c r="J14" s="17">
        <v>130</v>
      </c>
      <c r="K14" s="17">
        <v>115</v>
      </c>
      <c r="L14" s="17">
        <v>125</v>
      </c>
      <c r="M14" s="17">
        <v>130</v>
      </c>
      <c r="N14" s="17">
        <v>125</v>
      </c>
      <c r="O14" s="17">
        <v>130</v>
      </c>
      <c r="P14" s="17">
        <v>130</v>
      </c>
      <c r="Q14" s="17">
        <v>120</v>
      </c>
      <c r="R14" s="17">
        <v>120</v>
      </c>
      <c r="S14" s="17">
        <v>120</v>
      </c>
      <c r="T14" s="17">
        <v>125</v>
      </c>
      <c r="U14" s="17">
        <v>110</v>
      </c>
      <c r="V14" s="17">
        <v>110</v>
      </c>
      <c r="W14" s="17">
        <v>110</v>
      </c>
      <c r="X14" s="17">
        <v>110</v>
      </c>
      <c r="Y14" s="17">
        <v>115</v>
      </c>
      <c r="Z14" s="17">
        <v>120</v>
      </c>
      <c r="AA14" s="17">
        <v>120</v>
      </c>
      <c r="AB14" s="17">
        <v>120</v>
      </c>
      <c r="AC14" s="17">
        <v>160</v>
      </c>
      <c r="AD14" s="17">
        <v>155</v>
      </c>
      <c r="AE14" s="17">
        <v>165</v>
      </c>
      <c r="AF14" s="17">
        <v>170</v>
      </c>
      <c r="AG14" s="17">
        <v>185</v>
      </c>
      <c r="AH14" s="17">
        <v>180</v>
      </c>
      <c r="AI14" s="17">
        <v>190</v>
      </c>
      <c r="AJ14" s="17">
        <v>210</v>
      </c>
      <c r="AK14" s="17">
        <v>210</v>
      </c>
      <c r="AL14" s="17">
        <v>220</v>
      </c>
      <c r="AM14" s="17">
        <v>235</v>
      </c>
      <c r="AN14" s="17">
        <v>230</v>
      </c>
      <c r="AO14" s="17">
        <v>235</v>
      </c>
      <c r="AP14" s="17">
        <v>240</v>
      </c>
      <c r="AQ14" s="17">
        <v>235</v>
      </c>
      <c r="AR14" s="17">
        <v>240</v>
      </c>
      <c r="AS14" s="17">
        <v>250</v>
      </c>
      <c r="AT14" s="17">
        <v>255</v>
      </c>
      <c r="AU14" s="17">
        <v>260</v>
      </c>
      <c r="AV14" s="17">
        <v>260</v>
      </c>
      <c r="AW14" s="17">
        <v>270</v>
      </c>
      <c r="AX14" s="17">
        <v>270</v>
      </c>
      <c r="AY14" s="17">
        <v>280</v>
      </c>
      <c r="AZ14" s="17">
        <v>300</v>
      </c>
      <c r="BA14" s="17">
        <v>605</v>
      </c>
      <c r="BB14" s="17">
        <v>790</v>
      </c>
      <c r="BC14" s="17">
        <v>710</v>
      </c>
      <c r="BD14" s="17">
        <v>745</v>
      </c>
      <c r="BE14" s="17">
        <v>765</v>
      </c>
      <c r="BF14" s="17">
        <v>725</v>
      </c>
      <c r="BG14" s="17">
        <v>665</v>
      </c>
      <c r="BH14" s="17">
        <v>665</v>
      </c>
      <c r="BI14" s="17">
        <v>660</v>
      </c>
      <c r="BJ14" s="17">
        <v>655</v>
      </c>
      <c r="BK14" s="17">
        <v>685</v>
      </c>
      <c r="BL14" s="17">
        <v>675</v>
      </c>
      <c r="BM14" s="17">
        <v>665</v>
      </c>
    </row>
    <row r="15" spans="1:65" x14ac:dyDescent="0.3">
      <c r="A15" s="14" t="s">
        <v>76</v>
      </c>
      <c r="B15" s="17">
        <v>145</v>
      </c>
      <c r="C15" s="17">
        <v>165</v>
      </c>
      <c r="D15" s="17">
        <v>160</v>
      </c>
      <c r="E15" s="17">
        <v>160</v>
      </c>
      <c r="F15" s="17">
        <v>150</v>
      </c>
      <c r="G15" s="17">
        <v>150</v>
      </c>
      <c r="H15" s="17">
        <v>150</v>
      </c>
      <c r="I15" s="17">
        <v>155</v>
      </c>
      <c r="J15" s="17">
        <v>155</v>
      </c>
      <c r="K15" s="17">
        <v>155</v>
      </c>
      <c r="L15" s="17">
        <v>150</v>
      </c>
      <c r="M15" s="17">
        <v>140</v>
      </c>
      <c r="N15" s="17">
        <v>145</v>
      </c>
      <c r="O15" s="17">
        <v>155</v>
      </c>
      <c r="P15" s="17">
        <v>175</v>
      </c>
      <c r="Q15" s="17">
        <v>155</v>
      </c>
      <c r="R15" s="17">
        <v>150</v>
      </c>
      <c r="S15" s="17">
        <v>145</v>
      </c>
      <c r="T15" s="17">
        <v>155</v>
      </c>
      <c r="U15" s="17">
        <v>155</v>
      </c>
      <c r="V15" s="17">
        <v>150</v>
      </c>
      <c r="W15" s="17">
        <v>165</v>
      </c>
      <c r="X15" s="17">
        <v>155</v>
      </c>
      <c r="Y15" s="17">
        <v>155</v>
      </c>
      <c r="Z15" s="17">
        <v>170</v>
      </c>
      <c r="AA15" s="17">
        <v>165</v>
      </c>
      <c r="AB15" s="17">
        <v>180</v>
      </c>
      <c r="AC15" s="17">
        <v>200</v>
      </c>
      <c r="AD15" s="17">
        <v>190</v>
      </c>
      <c r="AE15" s="17">
        <v>185</v>
      </c>
      <c r="AF15" s="17">
        <v>215</v>
      </c>
      <c r="AG15" s="17">
        <v>205</v>
      </c>
      <c r="AH15" s="17">
        <v>210</v>
      </c>
      <c r="AI15" s="17">
        <v>220</v>
      </c>
      <c r="AJ15" s="17">
        <v>235</v>
      </c>
      <c r="AK15" s="17">
        <v>250</v>
      </c>
      <c r="AL15" s="17">
        <v>250</v>
      </c>
      <c r="AM15" s="17">
        <v>260</v>
      </c>
      <c r="AN15" s="17">
        <v>275</v>
      </c>
      <c r="AO15" s="17">
        <v>265</v>
      </c>
      <c r="AP15" s="17">
        <v>280</v>
      </c>
      <c r="AQ15" s="17">
        <v>290</v>
      </c>
      <c r="AR15" s="17">
        <v>275</v>
      </c>
      <c r="AS15" s="17">
        <v>275</v>
      </c>
      <c r="AT15" s="17">
        <v>265</v>
      </c>
      <c r="AU15" s="17">
        <v>285</v>
      </c>
      <c r="AV15" s="17">
        <v>295</v>
      </c>
      <c r="AW15" s="17">
        <v>300</v>
      </c>
      <c r="AX15" s="17">
        <v>295</v>
      </c>
      <c r="AY15" s="17">
        <v>310</v>
      </c>
      <c r="AZ15" s="17">
        <v>320</v>
      </c>
      <c r="BA15" s="17">
        <v>655</v>
      </c>
      <c r="BB15" s="17">
        <v>930</v>
      </c>
      <c r="BC15" s="17">
        <v>850</v>
      </c>
      <c r="BD15" s="17">
        <v>870</v>
      </c>
      <c r="BE15" s="17">
        <v>910</v>
      </c>
      <c r="BF15" s="17">
        <v>865</v>
      </c>
      <c r="BG15" s="17">
        <v>815</v>
      </c>
      <c r="BH15" s="17">
        <v>860</v>
      </c>
      <c r="BI15" s="17">
        <v>835</v>
      </c>
      <c r="BJ15" s="17">
        <v>815</v>
      </c>
      <c r="BK15" s="17">
        <v>875</v>
      </c>
      <c r="BL15" s="17">
        <v>865</v>
      </c>
      <c r="BM15" s="17">
        <v>840</v>
      </c>
    </row>
    <row r="16" spans="1:65" x14ac:dyDescent="0.3">
      <c r="A16" s="14" t="s">
        <v>77</v>
      </c>
      <c r="B16" s="17">
        <v>115</v>
      </c>
      <c r="C16" s="17">
        <v>120</v>
      </c>
      <c r="D16" s="17">
        <v>120</v>
      </c>
      <c r="E16" s="17">
        <v>125</v>
      </c>
      <c r="F16" s="17">
        <v>120</v>
      </c>
      <c r="G16" s="17">
        <v>110</v>
      </c>
      <c r="H16" s="17">
        <v>120</v>
      </c>
      <c r="I16" s="17">
        <v>110</v>
      </c>
      <c r="J16" s="17">
        <v>120</v>
      </c>
      <c r="K16" s="17">
        <v>110</v>
      </c>
      <c r="L16" s="17">
        <v>110</v>
      </c>
      <c r="M16" s="17">
        <v>110</v>
      </c>
      <c r="N16" s="17">
        <v>110</v>
      </c>
      <c r="O16" s="17">
        <v>125</v>
      </c>
      <c r="P16" s="17">
        <v>125</v>
      </c>
      <c r="Q16" s="17">
        <v>130</v>
      </c>
      <c r="R16" s="17">
        <v>130</v>
      </c>
      <c r="S16" s="17">
        <v>135</v>
      </c>
      <c r="T16" s="17">
        <v>140</v>
      </c>
      <c r="U16" s="17">
        <v>135</v>
      </c>
      <c r="V16" s="17">
        <v>135</v>
      </c>
      <c r="W16" s="17">
        <v>145</v>
      </c>
      <c r="X16" s="17">
        <v>150</v>
      </c>
      <c r="Y16" s="17">
        <v>150</v>
      </c>
      <c r="Z16" s="17">
        <v>160</v>
      </c>
      <c r="AA16" s="17">
        <v>180</v>
      </c>
      <c r="AB16" s="17">
        <v>190</v>
      </c>
      <c r="AC16" s="17">
        <v>235</v>
      </c>
      <c r="AD16" s="17">
        <v>215</v>
      </c>
      <c r="AE16" s="17">
        <v>230</v>
      </c>
      <c r="AF16" s="17">
        <v>230</v>
      </c>
      <c r="AG16" s="17">
        <v>240</v>
      </c>
      <c r="AH16" s="17">
        <v>250</v>
      </c>
      <c r="AI16" s="17">
        <v>265</v>
      </c>
      <c r="AJ16" s="17">
        <v>270</v>
      </c>
      <c r="AK16" s="17">
        <v>260</v>
      </c>
      <c r="AL16" s="17">
        <v>255</v>
      </c>
      <c r="AM16" s="17">
        <v>285</v>
      </c>
      <c r="AN16" s="17">
        <v>300</v>
      </c>
      <c r="AO16" s="17">
        <v>300</v>
      </c>
      <c r="AP16" s="17">
        <v>315</v>
      </c>
      <c r="AQ16" s="17">
        <v>320</v>
      </c>
      <c r="AR16" s="17">
        <v>315</v>
      </c>
      <c r="AS16" s="17">
        <v>315</v>
      </c>
      <c r="AT16" s="17">
        <v>325</v>
      </c>
      <c r="AU16" s="17">
        <v>335</v>
      </c>
      <c r="AV16" s="17">
        <v>330</v>
      </c>
      <c r="AW16" s="17">
        <v>340</v>
      </c>
      <c r="AX16" s="17">
        <v>355</v>
      </c>
      <c r="AY16" s="17">
        <v>360</v>
      </c>
      <c r="AZ16" s="17">
        <v>360</v>
      </c>
      <c r="BA16" s="17">
        <v>740</v>
      </c>
      <c r="BB16" s="17">
        <v>905</v>
      </c>
      <c r="BC16" s="17">
        <v>810</v>
      </c>
      <c r="BD16" s="17">
        <v>840</v>
      </c>
      <c r="BE16" s="17">
        <v>865</v>
      </c>
      <c r="BF16" s="17">
        <v>820</v>
      </c>
      <c r="BG16" s="17">
        <v>765</v>
      </c>
      <c r="BH16" s="17">
        <v>780</v>
      </c>
      <c r="BI16" s="17">
        <v>755</v>
      </c>
      <c r="BJ16" s="17">
        <v>725</v>
      </c>
      <c r="BK16" s="17">
        <v>790</v>
      </c>
      <c r="BL16" s="17">
        <v>795</v>
      </c>
      <c r="BM16" s="17">
        <v>775</v>
      </c>
    </row>
    <row r="17" spans="1:65" x14ac:dyDescent="0.3">
      <c r="A17" s="14" t="s">
        <v>78</v>
      </c>
      <c r="B17" s="17">
        <v>105</v>
      </c>
      <c r="C17" s="17">
        <v>120</v>
      </c>
      <c r="D17" s="17">
        <v>105</v>
      </c>
      <c r="E17" s="17">
        <v>95</v>
      </c>
      <c r="F17" s="17">
        <v>90</v>
      </c>
      <c r="G17" s="17">
        <v>85</v>
      </c>
      <c r="H17" s="17">
        <v>85</v>
      </c>
      <c r="I17" s="17">
        <v>80</v>
      </c>
      <c r="J17" s="17">
        <v>80</v>
      </c>
      <c r="K17" s="17">
        <v>85</v>
      </c>
      <c r="L17" s="17">
        <v>85</v>
      </c>
      <c r="M17" s="17">
        <v>100</v>
      </c>
      <c r="N17" s="17">
        <v>115</v>
      </c>
      <c r="O17" s="17">
        <v>120</v>
      </c>
      <c r="P17" s="17">
        <v>115</v>
      </c>
      <c r="Q17" s="17">
        <v>110</v>
      </c>
      <c r="R17" s="17">
        <v>110</v>
      </c>
      <c r="S17" s="17">
        <v>105</v>
      </c>
      <c r="T17" s="17">
        <v>100</v>
      </c>
      <c r="U17" s="17">
        <v>105</v>
      </c>
      <c r="V17" s="17">
        <v>100</v>
      </c>
      <c r="W17" s="17">
        <v>95</v>
      </c>
      <c r="X17" s="17">
        <v>95</v>
      </c>
      <c r="Y17" s="17">
        <v>100</v>
      </c>
      <c r="Z17" s="17">
        <v>110</v>
      </c>
      <c r="AA17" s="17">
        <v>100</v>
      </c>
      <c r="AB17" s="17">
        <v>105</v>
      </c>
      <c r="AC17" s="17">
        <v>135</v>
      </c>
      <c r="AD17" s="17">
        <v>125</v>
      </c>
      <c r="AE17" s="17">
        <v>130</v>
      </c>
      <c r="AF17" s="17">
        <v>160</v>
      </c>
      <c r="AG17" s="17">
        <v>140</v>
      </c>
      <c r="AH17" s="17">
        <v>155</v>
      </c>
      <c r="AI17" s="17">
        <v>150</v>
      </c>
      <c r="AJ17" s="17">
        <v>165</v>
      </c>
      <c r="AK17" s="17">
        <v>160</v>
      </c>
      <c r="AL17" s="17">
        <v>170</v>
      </c>
      <c r="AM17" s="17">
        <v>200</v>
      </c>
      <c r="AN17" s="17">
        <v>210</v>
      </c>
      <c r="AO17" s="17">
        <v>200</v>
      </c>
      <c r="AP17" s="17">
        <v>200</v>
      </c>
      <c r="AQ17" s="17">
        <v>195</v>
      </c>
      <c r="AR17" s="17">
        <v>190</v>
      </c>
      <c r="AS17" s="17">
        <v>195</v>
      </c>
      <c r="AT17" s="17">
        <v>190</v>
      </c>
      <c r="AU17" s="17">
        <v>190</v>
      </c>
      <c r="AV17" s="17">
        <v>210</v>
      </c>
      <c r="AW17" s="17">
        <v>230</v>
      </c>
      <c r="AX17" s="17">
        <v>235</v>
      </c>
      <c r="AY17" s="17">
        <v>240</v>
      </c>
      <c r="AZ17" s="17">
        <v>245</v>
      </c>
      <c r="BA17" s="17">
        <v>495</v>
      </c>
      <c r="BB17" s="17">
        <v>675</v>
      </c>
      <c r="BC17" s="17">
        <v>630</v>
      </c>
      <c r="BD17" s="17">
        <v>630</v>
      </c>
      <c r="BE17" s="17">
        <v>615</v>
      </c>
      <c r="BF17" s="17">
        <v>605</v>
      </c>
      <c r="BG17" s="17">
        <v>570</v>
      </c>
      <c r="BH17" s="17">
        <v>600</v>
      </c>
      <c r="BI17" s="17">
        <v>610</v>
      </c>
      <c r="BJ17" s="17">
        <v>625</v>
      </c>
      <c r="BK17" s="17">
        <v>670</v>
      </c>
      <c r="BL17" s="17">
        <v>670</v>
      </c>
      <c r="BM17" s="17">
        <v>635</v>
      </c>
    </row>
    <row r="18" spans="1:65" x14ac:dyDescent="0.3">
      <c r="A18" s="14" t="s">
        <v>79</v>
      </c>
      <c r="B18" s="17">
        <v>180</v>
      </c>
      <c r="C18" s="17">
        <v>180</v>
      </c>
      <c r="D18" s="17">
        <v>180</v>
      </c>
      <c r="E18" s="17">
        <v>145</v>
      </c>
      <c r="F18" s="17">
        <v>150</v>
      </c>
      <c r="G18" s="17">
        <v>165</v>
      </c>
      <c r="H18" s="17">
        <v>165</v>
      </c>
      <c r="I18" s="17">
        <v>165</v>
      </c>
      <c r="J18" s="17">
        <v>160</v>
      </c>
      <c r="K18" s="17">
        <v>170</v>
      </c>
      <c r="L18" s="17">
        <v>185</v>
      </c>
      <c r="M18" s="17">
        <v>190</v>
      </c>
      <c r="N18" s="17">
        <v>210</v>
      </c>
      <c r="O18" s="17">
        <v>220</v>
      </c>
      <c r="P18" s="17">
        <v>215</v>
      </c>
      <c r="Q18" s="17">
        <v>205</v>
      </c>
      <c r="R18" s="17">
        <v>190</v>
      </c>
      <c r="S18" s="17">
        <v>180</v>
      </c>
      <c r="T18" s="17">
        <v>185</v>
      </c>
      <c r="U18" s="17">
        <v>165</v>
      </c>
      <c r="V18" s="17">
        <v>175</v>
      </c>
      <c r="W18" s="17">
        <v>200</v>
      </c>
      <c r="X18" s="17">
        <v>200</v>
      </c>
      <c r="Y18" s="17">
        <v>205</v>
      </c>
      <c r="Z18" s="17">
        <v>215</v>
      </c>
      <c r="AA18" s="17">
        <v>245</v>
      </c>
      <c r="AB18" s="17">
        <v>265</v>
      </c>
      <c r="AC18" s="17">
        <v>340</v>
      </c>
      <c r="AD18" s="17">
        <v>305</v>
      </c>
      <c r="AE18" s="17">
        <v>290</v>
      </c>
      <c r="AF18" s="17">
        <v>285</v>
      </c>
      <c r="AG18" s="17">
        <v>305</v>
      </c>
      <c r="AH18" s="17">
        <v>320</v>
      </c>
      <c r="AI18" s="17">
        <v>305</v>
      </c>
      <c r="AJ18" s="17">
        <v>340</v>
      </c>
      <c r="AK18" s="17">
        <v>360</v>
      </c>
      <c r="AL18" s="17">
        <v>375</v>
      </c>
      <c r="AM18" s="17">
        <v>420</v>
      </c>
      <c r="AN18" s="17">
        <v>415</v>
      </c>
      <c r="AO18" s="17">
        <v>410</v>
      </c>
      <c r="AP18" s="17">
        <v>405</v>
      </c>
      <c r="AQ18" s="17">
        <v>395</v>
      </c>
      <c r="AR18" s="17">
        <v>385</v>
      </c>
      <c r="AS18" s="17">
        <v>380</v>
      </c>
      <c r="AT18" s="17">
        <v>405</v>
      </c>
      <c r="AU18" s="17">
        <v>420</v>
      </c>
      <c r="AV18" s="17">
        <v>450</v>
      </c>
      <c r="AW18" s="17">
        <v>450</v>
      </c>
      <c r="AX18" s="17">
        <v>475</v>
      </c>
      <c r="AY18" s="17">
        <v>490</v>
      </c>
      <c r="AZ18" s="17">
        <v>470</v>
      </c>
      <c r="BA18" s="17">
        <v>1100</v>
      </c>
      <c r="BB18" s="17">
        <v>1285</v>
      </c>
      <c r="BC18" s="17">
        <v>1175</v>
      </c>
      <c r="BD18" s="17">
        <v>1240</v>
      </c>
      <c r="BE18" s="17">
        <v>1235</v>
      </c>
      <c r="BF18" s="17">
        <v>1220</v>
      </c>
      <c r="BG18" s="17">
        <v>1140</v>
      </c>
      <c r="BH18" s="17">
        <v>1145</v>
      </c>
      <c r="BI18" s="17">
        <v>1135</v>
      </c>
      <c r="BJ18" s="17">
        <v>1150</v>
      </c>
      <c r="BK18" s="17">
        <v>1275</v>
      </c>
      <c r="BL18" s="17">
        <v>1260</v>
      </c>
      <c r="BM18" s="17">
        <v>1255</v>
      </c>
    </row>
    <row r="19" spans="1:65" x14ac:dyDescent="0.3">
      <c r="A19" s="14" t="s">
        <v>80</v>
      </c>
      <c r="B19" s="17">
        <v>365</v>
      </c>
      <c r="C19" s="17">
        <v>395</v>
      </c>
      <c r="D19" s="17">
        <v>385</v>
      </c>
      <c r="E19" s="17">
        <v>330</v>
      </c>
      <c r="F19" s="17">
        <v>295</v>
      </c>
      <c r="G19" s="17">
        <v>270</v>
      </c>
      <c r="H19" s="17">
        <v>260</v>
      </c>
      <c r="I19" s="17">
        <v>255</v>
      </c>
      <c r="J19" s="17">
        <v>260</v>
      </c>
      <c r="K19" s="17">
        <v>265</v>
      </c>
      <c r="L19" s="17">
        <v>295</v>
      </c>
      <c r="M19" s="17">
        <v>305</v>
      </c>
      <c r="N19" s="17">
        <v>340</v>
      </c>
      <c r="O19" s="17">
        <v>340</v>
      </c>
      <c r="P19" s="17">
        <v>320</v>
      </c>
      <c r="Q19" s="17">
        <v>305</v>
      </c>
      <c r="R19" s="17">
        <v>300</v>
      </c>
      <c r="S19" s="17">
        <v>275</v>
      </c>
      <c r="T19" s="17">
        <v>265</v>
      </c>
      <c r="U19" s="17">
        <v>260</v>
      </c>
      <c r="V19" s="17">
        <v>260</v>
      </c>
      <c r="W19" s="17">
        <v>270</v>
      </c>
      <c r="X19" s="17">
        <v>290</v>
      </c>
      <c r="Y19" s="17">
        <v>325</v>
      </c>
      <c r="Z19" s="17">
        <v>330</v>
      </c>
      <c r="AA19" s="17">
        <v>335</v>
      </c>
      <c r="AB19" s="17">
        <v>380</v>
      </c>
      <c r="AC19" s="17">
        <v>425</v>
      </c>
      <c r="AD19" s="17">
        <v>410</v>
      </c>
      <c r="AE19" s="17">
        <v>415</v>
      </c>
      <c r="AF19" s="17">
        <v>440</v>
      </c>
      <c r="AG19" s="17">
        <v>435</v>
      </c>
      <c r="AH19" s="17">
        <v>435</v>
      </c>
      <c r="AI19" s="17">
        <v>430</v>
      </c>
      <c r="AJ19" s="17">
        <v>480</v>
      </c>
      <c r="AK19" s="17">
        <v>525</v>
      </c>
      <c r="AL19" s="17">
        <v>555</v>
      </c>
      <c r="AM19" s="17">
        <v>575</v>
      </c>
      <c r="AN19" s="17">
        <v>570</v>
      </c>
      <c r="AO19" s="17">
        <v>540</v>
      </c>
      <c r="AP19" s="17">
        <v>505</v>
      </c>
      <c r="AQ19" s="17">
        <v>510</v>
      </c>
      <c r="AR19" s="17">
        <v>490</v>
      </c>
      <c r="AS19" s="17">
        <v>510</v>
      </c>
      <c r="AT19" s="17">
        <v>505</v>
      </c>
      <c r="AU19" s="17">
        <v>515</v>
      </c>
      <c r="AV19" s="17">
        <v>545</v>
      </c>
      <c r="AW19" s="17">
        <v>555</v>
      </c>
      <c r="AX19" s="17">
        <v>620</v>
      </c>
      <c r="AY19" s="17">
        <v>615</v>
      </c>
      <c r="AZ19" s="17">
        <v>610</v>
      </c>
      <c r="BA19" s="17">
        <v>1190</v>
      </c>
      <c r="BB19" s="17">
        <v>1375</v>
      </c>
      <c r="BC19" s="17">
        <v>1300</v>
      </c>
      <c r="BD19" s="17">
        <v>1310</v>
      </c>
      <c r="BE19" s="17">
        <v>1275</v>
      </c>
      <c r="BF19" s="17">
        <v>1270</v>
      </c>
      <c r="BG19" s="17">
        <v>1190</v>
      </c>
      <c r="BH19" s="17">
        <v>1245</v>
      </c>
      <c r="BI19" s="17">
        <v>1310</v>
      </c>
      <c r="BJ19" s="17">
        <v>1290</v>
      </c>
      <c r="BK19" s="17">
        <v>1400</v>
      </c>
      <c r="BL19" s="17">
        <v>1395</v>
      </c>
      <c r="BM19" s="17">
        <v>1410</v>
      </c>
    </row>
    <row r="20" spans="1:65" x14ac:dyDescent="0.3">
      <c r="A20" s="14" t="s">
        <v>116</v>
      </c>
      <c r="B20" s="17">
        <v>900</v>
      </c>
      <c r="C20" s="17">
        <v>980</v>
      </c>
      <c r="D20" s="17">
        <v>945</v>
      </c>
      <c r="E20" s="17">
        <v>855</v>
      </c>
      <c r="F20" s="17">
        <v>810</v>
      </c>
      <c r="G20" s="17">
        <v>785</v>
      </c>
      <c r="H20" s="17">
        <v>780</v>
      </c>
      <c r="I20" s="17">
        <v>775</v>
      </c>
      <c r="J20" s="17">
        <v>775</v>
      </c>
      <c r="K20" s="17">
        <v>785</v>
      </c>
      <c r="L20" s="17">
        <v>825</v>
      </c>
      <c r="M20" s="17">
        <v>840</v>
      </c>
      <c r="N20" s="17">
        <v>910</v>
      </c>
      <c r="O20" s="17">
        <v>955</v>
      </c>
      <c r="P20" s="17">
        <v>945</v>
      </c>
      <c r="Q20" s="17">
        <v>905</v>
      </c>
      <c r="R20" s="17">
        <v>875</v>
      </c>
      <c r="S20" s="17">
        <v>840</v>
      </c>
      <c r="T20" s="17">
        <v>850</v>
      </c>
      <c r="U20" s="17">
        <v>825</v>
      </c>
      <c r="V20" s="17">
        <v>820</v>
      </c>
      <c r="W20" s="17">
        <v>880</v>
      </c>
      <c r="X20" s="17">
        <v>895</v>
      </c>
      <c r="Y20" s="17">
        <v>930</v>
      </c>
      <c r="Z20" s="17">
        <v>980</v>
      </c>
      <c r="AA20" s="17">
        <v>1025</v>
      </c>
      <c r="AB20" s="17">
        <v>1120</v>
      </c>
      <c r="AC20" s="17">
        <v>1335</v>
      </c>
      <c r="AD20" s="17">
        <v>1245</v>
      </c>
      <c r="AE20" s="17">
        <v>1245</v>
      </c>
      <c r="AF20" s="17">
        <v>1330</v>
      </c>
      <c r="AG20" s="17">
        <v>1325</v>
      </c>
      <c r="AH20" s="17">
        <v>1365</v>
      </c>
      <c r="AI20" s="17">
        <v>1375</v>
      </c>
      <c r="AJ20" s="17">
        <v>1485</v>
      </c>
      <c r="AK20" s="17">
        <v>1555</v>
      </c>
      <c r="AL20" s="17">
        <v>1605</v>
      </c>
      <c r="AM20" s="17">
        <v>1745</v>
      </c>
      <c r="AN20" s="17">
        <v>1775</v>
      </c>
      <c r="AO20" s="17">
        <v>1720</v>
      </c>
      <c r="AP20" s="17">
        <v>1710</v>
      </c>
      <c r="AQ20" s="17">
        <v>1715</v>
      </c>
      <c r="AR20" s="17">
        <v>1655</v>
      </c>
      <c r="AS20" s="17">
        <v>1680</v>
      </c>
      <c r="AT20" s="17">
        <v>1695</v>
      </c>
      <c r="AU20" s="17">
        <v>1745</v>
      </c>
      <c r="AV20" s="17">
        <v>1825</v>
      </c>
      <c r="AW20" s="17">
        <v>1870</v>
      </c>
      <c r="AX20" s="17">
        <v>1980</v>
      </c>
      <c r="AY20" s="17">
        <v>2015</v>
      </c>
      <c r="AZ20" s="17">
        <v>2005</v>
      </c>
      <c r="BA20" s="17">
        <v>4180</v>
      </c>
      <c r="BB20" s="17">
        <v>5170</v>
      </c>
      <c r="BC20" s="17">
        <v>4770</v>
      </c>
      <c r="BD20" s="17">
        <v>4890</v>
      </c>
      <c r="BE20" s="17">
        <v>4900</v>
      </c>
      <c r="BF20" s="17">
        <v>4780</v>
      </c>
      <c r="BG20" s="17">
        <v>4480</v>
      </c>
      <c r="BH20" s="17">
        <v>4625</v>
      </c>
      <c r="BI20" s="17">
        <v>4650</v>
      </c>
      <c r="BJ20" s="17">
        <v>4605</v>
      </c>
      <c r="BK20" s="17">
        <v>5005</v>
      </c>
      <c r="BL20" s="17">
        <v>4985</v>
      </c>
      <c r="BM20" s="17">
        <v>4915</v>
      </c>
    </row>
    <row r="21" spans="1:65" x14ac:dyDescent="0.3">
      <c r="A21" s="14" t="s">
        <v>117</v>
      </c>
      <c r="B21" s="17">
        <v>1660</v>
      </c>
      <c r="C21" s="17">
        <v>1760</v>
      </c>
      <c r="D21" s="17">
        <v>1775</v>
      </c>
      <c r="E21" s="17">
        <v>1735</v>
      </c>
      <c r="F21" s="17">
        <v>1705</v>
      </c>
      <c r="G21" s="17">
        <v>1640</v>
      </c>
      <c r="H21" s="17">
        <v>1665</v>
      </c>
      <c r="I21" s="17">
        <v>1670</v>
      </c>
      <c r="J21" s="17">
        <v>1700</v>
      </c>
      <c r="K21" s="17">
        <v>1675</v>
      </c>
      <c r="L21" s="17">
        <v>1690</v>
      </c>
      <c r="M21" s="17">
        <v>1710</v>
      </c>
      <c r="N21" s="17">
        <v>1780</v>
      </c>
      <c r="O21" s="17">
        <v>1870</v>
      </c>
      <c r="P21" s="17">
        <v>1895</v>
      </c>
      <c r="Q21" s="17">
        <v>1870</v>
      </c>
      <c r="R21" s="17">
        <v>1800</v>
      </c>
      <c r="S21" s="17">
        <v>1745</v>
      </c>
      <c r="T21" s="17">
        <v>1725</v>
      </c>
      <c r="U21" s="17">
        <v>1680</v>
      </c>
      <c r="V21" s="17">
        <v>1655</v>
      </c>
      <c r="W21" s="17">
        <v>1610</v>
      </c>
      <c r="X21" s="17">
        <v>1640</v>
      </c>
      <c r="Y21" s="17">
        <v>1700</v>
      </c>
      <c r="Z21" s="17">
        <v>1795</v>
      </c>
      <c r="AA21" s="17">
        <v>1895</v>
      </c>
      <c r="AB21" s="17">
        <v>1970</v>
      </c>
      <c r="AC21" s="17">
        <v>2375</v>
      </c>
      <c r="AD21" s="17">
        <v>2330</v>
      </c>
      <c r="AE21" s="17">
        <v>2460</v>
      </c>
      <c r="AF21" s="17">
        <v>2535</v>
      </c>
      <c r="AG21" s="17">
        <v>2635</v>
      </c>
      <c r="AH21" s="17">
        <v>2625</v>
      </c>
      <c r="AI21" s="17">
        <v>2715</v>
      </c>
      <c r="AJ21" s="17">
        <v>2770</v>
      </c>
      <c r="AK21" s="17">
        <v>2850</v>
      </c>
      <c r="AL21" s="17">
        <v>2965</v>
      </c>
      <c r="AM21" s="17">
        <v>3130</v>
      </c>
      <c r="AN21" s="17">
        <v>3135</v>
      </c>
      <c r="AO21" s="17">
        <v>3140</v>
      </c>
      <c r="AP21" s="17">
        <v>3190</v>
      </c>
      <c r="AQ21" s="17">
        <v>3290</v>
      </c>
      <c r="AR21" s="17">
        <v>3295</v>
      </c>
      <c r="AS21" s="17">
        <v>3320</v>
      </c>
      <c r="AT21" s="17">
        <v>3320</v>
      </c>
      <c r="AU21" s="17">
        <v>3305</v>
      </c>
      <c r="AV21" s="17">
        <v>3365</v>
      </c>
      <c r="AW21" s="17">
        <v>3415</v>
      </c>
      <c r="AX21" s="17">
        <v>3465</v>
      </c>
      <c r="AY21" s="17">
        <v>3595</v>
      </c>
      <c r="AZ21" s="17">
        <v>3730</v>
      </c>
      <c r="BA21" s="17">
        <v>6805</v>
      </c>
      <c r="BB21" s="17">
        <v>9425</v>
      </c>
      <c r="BC21" s="17">
        <v>8750</v>
      </c>
      <c r="BD21" s="17">
        <v>8845</v>
      </c>
      <c r="BE21" s="17">
        <v>9045</v>
      </c>
      <c r="BF21" s="17">
        <v>8825</v>
      </c>
      <c r="BG21" s="17">
        <v>8425</v>
      </c>
      <c r="BH21" s="17">
        <v>8465</v>
      </c>
      <c r="BI21" s="17">
        <v>8405</v>
      </c>
      <c r="BJ21" s="17">
        <v>8315</v>
      </c>
      <c r="BK21" s="17">
        <v>8740</v>
      </c>
      <c r="BL21" s="17">
        <v>8785</v>
      </c>
      <c r="BM21" s="17">
        <v>8690</v>
      </c>
    </row>
    <row r="22" spans="1:65" x14ac:dyDescent="0.3">
      <c r="A22" s="11" t="s">
        <v>120</v>
      </c>
      <c r="B22" s="17">
        <v>21305</v>
      </c>
      <c r="C22" s="17">
        <v>22265</v>
      </c>
      <c r="D22" s="17">
        <v>22360</v>
      </c>
      <c r="E22" s="17">
        <v>21805</v>
      </c>
      <c r="F22" s="17">
        <v>21280</v>
      </c>
      <c r="G22" s="17">
        <v>20560</v>
      </c>
      <c r="H22" s="17">
        <v>20435</v>
      </c>
      <c r="I22" s="17">
        <v>20325</v>
      </c>
      <c r="J22" s="17">
        <v>20205</v>
      </c>
      <c r="K22" s="17">
        <v>20390</v>
      </c>
      <c r="L22" s="17">
        <v>20580</v>
      </c>
      <c r="M22" s="17">
        <v>20750</v>
      </c>
      <c r="N22" s="17">
        <v>21800</v>
      </c>
      <c r="O22" s="17">
        <v>23005</v>
      </c>
      <c r="P22" s="17">
        <v>23540</v>
      </c>
      <c r="Q22" s="17">
        <v>23765</v>
      </c>
      <c r="R22" s="17">
        <v>23285</v>
      </c>
      <c r="S22" s="17">
        <v>22635</v>
      </c>
      <c r="T22" s="17">
        <v>22425</v>
      </c>
      <c r="U22" s="17">
        <v>22325</v>
      </c>
      <c r="V22" s="17">
        <v>22450</v>
      </c>
      <c r="W22" s="17">
        <v>22470</v>
      </c>
      <c r="X22" s="17">
        <v>22735</v>
      </c>
      <c r="Y22" s="17">
        <v>23345</v>
      </c>
      <c r="Z22" s="17">
        <v>24425</v>
      </c>
      <c r="AA22" s="17">
        <v>26040</v>
      </c>
      <c r="AB22" s="17">
        <v>26680</v>
      </c>
      <c r="AC22" s="17">
        <v>29245</v>
      </c>
      <c r="AD22" s="17">
        <v>27525</v>
      </c>
      <c r="AE22" s="17">
        <v>27285</v>
      </c>
      <c r="AF22" s="17">
        <v>27695</v>
      </c>
      <c r="AG22" s="17">
        <v>28450</v>
      </c>
      <c r="AH22" s="17">
        <v>28895</v>
      </c>
      <c r="AI22" s="17">
        <v>29675</v>
      </c>
      <c r="AJ22" s="17">
        <v>30930</v>
      </c>
      <c r="AK22" s="17">
        <v>32215</v>
      </c>
      <c r="AL22" s="17">
        <v>33355</v>
      </c>
      <c r="AM22" s="17">
        <v>36065</v>
      </c>
      <c r="AN22" s="17">
        <v>36310</v>
      </c>
      <c r="AO22" s="17">
        <v>36445</v>
      </c>
      <c r="AP22" s="17">
        <v>36535</v>
      </c>
      <c r="AQ22" s="17">
        <v>37110</v>
      </c>
      <c r="AR22" s="17">
        <v>37085</v>
      </c>
      <c r="AS22" s="17">
        <v>37770</v>
      </c>
      <c r="AT22" s="17">
        <v>37725</v>
      </c>
      <c r="AU22" s="17">
        <v>38470</v>
      </c>
      <c r="AV22" s="17">
        <v>39150</v>
      </c>
      <c r="AW22" s="17">
        <v>39595</v>
      </c>
      <c r="AX22" s="17">
        <v>40420</v>
      </c>
      <c r="AY22" s="17">
        <v>42270</v>
      </c>
      <c r="AZ22" s="17">
        <v>42340</v>
      </c>
      <c r="BA22" s="17">
        <v>84025</v>
      </c>
      <c r="BB22" s="17">
        <v>103485</v>
      </c>
      <c r="BC22" s="17">
        <v>96105</v>
      </c>
      <c r="BD22" s="17">
        <v>98230</v>
      </c>
      <c r="BE22" s="17">
        <v>100755</v>
      </c>
      <c r="BF22" s="17">
        <v>97195</v>
      </c>
      <c r="BG22" s="17">
        <v>90765</v>
      </c>
      <c r="BH22" s="17">
        <v>92425</v>
      </c>
      <c r="BI22" s="17">
        <v>91360</v>
      </c>
      <c r="BJ22" s="17">
        <v>89415</v>
      </c>
      <c r="BK22" s="17">
        <v>95335</v>
      </c>
      <c r="BL22" s="17">
        <v>94975</v>
      </c>
      <c r="BM22" s="17">
        <v>93825</v>
      </c>
    </row>
    <row r="23" spans="1:65" x14ac:dyDescent="0.3">
      <c r="A23" s="14" t="s">
        <v>127</v>
      </c>
      <c r="B23" s="17">
        <v>340390</v>
      </c>
      <c r="C23" s="17">
        <v>350645</v>
      </c>
      <c r="D23" s="17">
        <v>351555</v>
      </c>
      <c r="E23" s="17">
        <v>347320</v>
      </c>
      <c r="F23" s="17">
        <v>342545</v>
      </c>
      <c r="G23" s="17">
        <v>335915</v>
      </c>
      <c r="H23" s="17">
        <v>332190</v>
      </c>
      <c r="I23" s="17">
        <v>332395</v>
      </c>
      <c r="J23" s="17">
        <v>330205</v>
      </c>
      <c r="K23" s="17">
        <v>327030</v>
      </c>
      <c r="L23" s="17">
        <v>324655</v>
      </c>
      <c r="M23" s="17">
        <v>323095</v>
      </c>
      <c r="N23" s="17">
        <v>335230</v>
      </c>
      <c r="O23" s="17">
        <v>348505</v>
      </c>
      <c r="P23" s="17">
        <v>355445</v>
      </c>
      <c r="Q23" s="17">
        <v>358620</v>
      </c>
      <c r="R23" s="17">
        <v>357050</v>
      </c>
      <c r="S23" s="17">
        <v>352955</v>
      </c>
      <c r="T23" s="17">
        <v>349495</v>
      </c>
      <c r="U23" s="17">
        <v>349090</v>
      </c>
      <c r="V23" s="17">
        <v>347555</v>
      </c>
      <c r="W23" s="17">
        <v>345660</v>
      </c>
      <c r="X23" s="17">
        <v>344370</v>
      </c>
      <c r="Y23" s="17">
        <v>349485</v>
      </c>
      <c r="Z23" s="17">
        <v>363325</v>
      </c>
      <c r="AA23" s="17">
        <v>383215</v>
      </c>
      <c r="AB23" s="17">
        <v>391110</v>
      </c>
      <c r="AC23" s="17">
        <v>410040</v>
      </c>
      <c r="AD23" s="17">
        <v>398905</v>
      </c>
      <c r="AE23" s="17">
        <v>396175</v>
      </c>
      <c r="AF23" s="17">
        <v>396650</v>
      </c>
      <c r="AG23" s="17">
        <v>402170</v>
      </c>
      <c r="AH23" s="17">
        <v>408495</v>
      </c>
      <c r="AI23" s="17">
        <v>415170</v>
      </c>
      <c r="AJ23" s="17">
        <v>422320</v>
      </c>
      <c r="AK23" s="17">
        <v>433655</v>
      </c>
      <c r="AL23" s="17">
        <v>451030</v>
      </c>
      <c r="AM23" s="17">
        <v>480615</v>
      </c>
      <c r="AN23" s="17">
        <v>493870</v>
      </c>
      <c r="AO23" s="17">
        <v>503065</v>
      </c>
      <c r="AP23" s="17">
        <v>509435</v>
      </c>
      <c r="AQ23" s="17">
        <v>522995</v>
      </c>
      <c r="AR23" s="17">
        <v>527065</v>
      </c>
      <c r="AS23" s="17">
        <v>535820</v>
      </c>
      <c r="AT23" s="17">
        <v>540355</v>
      </c>
      <c r="AU23" s="17">
        <v>550900</v>
      </c>
      <c r="AV23" s="17">
        <v>557400</v>
      </c>
      <c r="AW23" s="17">
        <v>562410</v>
      </c>
      <c r="AX23" s="17">
        <v>571410</v>
      </c>
      <c r="AY23" s="17">
        <v>594960</v>
      </c>
      <c r="AZ23" s="17">
        <v>602115</v>
      </c>
      <c r="BA23" s="17">
        <v>1034410</v>
      </c>
      <c r="BB23" s="17">
        <v>1319550</v>
      </c>
      <c r="BC23" s="17">
        <v>1265325</v>
      </c>
      <c r="BD23" s="17">
        <v>1285060</v>
      </c>
      <c r="BE23" s="17">
        <v>1313240</v>
      </c>
      <c r="BF23" s="17">
        <v>1296525</v>
      </c>
      <c r="BG23" s="17">
        <v>1245840</v>
      </c>
      <c r="BH23" s="17">
        <v>1268120</v>
      </c>
      <c r="BI23" s="17">
        <v>1262445</v>
      </c>
      <c r="BJ23" s="17">
        <v>1243365</v>
      </c>
      <c r="BK23" s="17">
        <v>1312005</v>
      </c>
      <c r="BL23" s="17">
        <v>1310490</v>
      </c>
      <c r="BM23" s="17">
        <v>1300550</v>
      </c>
    </row>
    <row r="24" spans="1:65" x14ac:dyDescent="0.3">
      <c r="A24" s="14" t="s">
        <v>81</v>
      </c>
      <c r="B24" s="17">
        <v>364175</v>
      </c>
      <c r="C24" s="17">
        <v>374955</v>
      </c>
      <c r="D24" s="17">
        <v>375885</v>
      </c>
      <c r="E24" s="17">
        <v>370945</v>
      </c>
      <c r="F24" s="17">
        <v>365820</v>
      </c>
      <c r="G24" s="17">
        <v>358505</v>
      </c>
      <c r="H24" s="17">
        <v>354580</v>
      </c>
      <c r="I24" s="17">
        <v>354740</v>
      </c>
      <c r="J24" s="17">
        <v>352185</v>
      </c>
      <c r="K24" s="17">
        <v>348240</v>
      </c>
      <c r="L24" s="17">
        <v>345445</v>
      </c>
      <c r="M24" s="17">
        <v>343620</v>
      </c>
      <c r="N24" s="17">
        <v>356670</v>
      </c>
      <c r="O24" s="17">
        <v>370670</v>
      </c>
      <c r="P24" s="17">
        <v>377665</v>
      </c>
      <c r="Q24" s="17">
        <v>380500</v>
      </c>
      <c r="R24" s="17">
        <v>378120</v>
      </c>
      <c r="S24" s="17">
        <v>373500</v>
      </c>
      <c r="T24" s="17">
        <v>369565</v>
      </c>
      <c r="U24" s="17">
        <v>369055</v>
      </c>
      <c r="V24" s="17">
        <v>366990</v>
      </c>
      <c r="W24" s="17">
        <v>364690</v>
      </c>
      <c r="X24" s="17">
        <v>363335</v>
      </c>
      <c r="Y24" s="17">
        <v>368890</v>
      </c>
      <c r="Z24" s="17">
        <v>383895</v>
      </c>
      <c r="AA24" s="17">
        <v>405030</v>
      </c>
      <c r="AB24" s="17">
        <v>413320</v>
      </c>
      <c r="AC24" s="17">
        <v>433220</v>
      </c>
      <c r="AD24" s="17">
        <v>421550</v>
      </c>
      <c r="AE24" s="17">
        <v>418900</v>
      </c>
      <c r="AF24" s="17">
        <v>419685</v>
      </c>
      <c r="AG24" s="17">
        <v>425555</v>
      </c>
      <c r="AH24" s="17">
        <v>432185</v>
      </c>
      <c r="AI24" s="17">
        <v>438870</v>
      </c>
      <c r="AJ24" s="17">
        <v>446540</v>
      </c>
      <c r="AK24" s="17">
        <v>458625</v>
      </c>
      <c r="AL24" s="17">
        <v>477355</v>
      </c>
      <c r="AM24" s="17">
        <v>508575</v>
      </c>
      <c r="AN24" s="17">
        <v>522735</v>
      </c>
      <c r="AO24" s="17">
        <v>531990</v>
      </c>
      <c r="AP24" s="17">
        <v>538630</v>
      </c>
      <c r="AQ24" s="17">
        <v>553200</v>
      </c>
      <c r="AR24" s="17">
        <v>557185</v>
      </c>
      <c r="AS24" s="17">
        <v>566670</v>
      </c>
      <c r="AT24" s="17">
        <v>571575</v>
      </c>
      <c r="AU24" s="17">
        <v>582140</v>
      </c>
      <c r="AV24" s="17">
        <v>589495</v>
      </c>
      <c r="AW24" s="17">
        <v>594710</v>
      </c>
      <c r="AX24" s="17">
        <v>603950</v>
      </c>
      <c r="AY24" s="17">
        <v>628440</v>
      </c>
      <c r="AZ24" s="17">
        <v>635485</v>
      </c>
      <c r="BA24" s="17">
        <v>1093690</v>
      </c>
      <c r="BB24" s="17">
        <v>1385765</v>
      </c>
      <c r="BC24" s="17">
        <v>1328760</v>
      </c>
      <c r="BD24" s="17">
        <v>1349940</v>
      </c>
      <c r="BE24" s="17">
        <v>1378830</v>
      </c>
      <c r="BF24" s="17">
        <v>1360385</v>
      </c>
      <c r="BG24" s="17">
        <v>1306610</v>
      </c>
      <c r="BH24" s="17">
        <v>1329395</v>
      </c>
      <c r="BI24" s="17">
        <v>1322855</v>
      </c>
      <c r="BJ24" s="17">
        <v>1302890</v>
      </c>
      <c r="BK24" s="17">
        <v>1374370</v>
      </c>
      <c r="BL24" s="17">
        <v>1372355</v>
      </c>
      <c r="BM24" s="17">
        <v>1361635</v>
      </c>
    </row>
    <row r="26" spans="1:65" x14ac:dyDescent="0.3">
      <c r="A26" s="10" t="s">
        <v>60</v>
      </c>
    </row>
    <row r="27" spans="1:65" x14ac:dyDescent="0.3">
      <c r="A27" s="10" t="s">
        <v>61</v>
      </c>
    </row>
    <row r="28" spans="1:65" x14ac:dyDescent="0.3">
      <c r="A28" s="10" t="s">
        <v>62</v>
      </c>
    </row>
    <row r="29" spans="1:65" x14ac:dyDescent="0.3">
      <c r="A29" s="10" t="s">
        <v>63</v>
      </c>
    </row>
    <row r="30" spans="1:65" x14ac:dyDescent="0.3">
      <c r="A30" s="10" t="s">
        <v>64</v>
      </c>
    </row>
    <row r="31" spans="1:65" x14ac:dyDescent="0.3">
      <c r="A31" s="10" t="s">
        <v>65</v>
      </c>
    </row>
  </sheetData>
  <mergeCells count="1">
    <mergeCell ref="A3:J3"/>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M32"/>
  <sheetViews>
    <sheetView topLeftCell="A7" workbookViewId="0">
      <pane xSplit="1" topLeftCell="BF1" activePane="topRight" state="frozen"/>
      <selection activeCell="BJ12" sqref="BJ12"/>
      <selection pane="topRight" activeCell="BN9" sqref="BN9"/>
    </sheetView>
  </sheetViews>
  <sheetFormatPr defaultRowHeight="14" x14ac:dyDescent="0.3"/>
  <cols>
    <col min="1" max="1" width="25" style="9" customWidth="1" collapsed="1"/>
    <col min="2" max="53" width="14.6328125" style="9" customWidth="1" collapsed="1"/>
    <col min="54" max="78" width="14.6328125" style="9" customWidth="1"/>
    <col min="79" max="16384" width="8.7265625" style="9"/>
  </cols>
  <sheetData>
    <row r="1" spans="1:65" ht="15.5" x14ac:dyDescent="0.3">
      <c r="A1" s="8" t="s">
        <v>0</v>
      </c>
    </row>
    <row r="2" spans="1:65" x14ac:dyDescent="0.3">
      <c r="A2" s="10" t="s">
        <v>119</v>
      </c>
    </row>
    <row r="3" spans="1:65" ht="28.5" customHeight="1" x14ac:dyDescent="0.3">
      <c r="A3" s="19" t="s">
        <v>113</v>
      </c>
      <c r="B3" s="19"/>
      <c r="C3" s="19"/>
      <c r="D3" s="19"/>
      <c r="E3" s="19"/>
      <c r="F3" s="19"/>
      <c r="G3" s="19"/>
      <c r="H3" s="19"/>
      <c r="I3" s="19"/>
      <c r="J3" s="19"/>
    </row>
    <row r="5" spans="1:65" x14ac:dyDescent="0.3">
      <c r="A5" s="11" t="s">
        <v>1</v>
      </c>
      <c r="B5" s="11" t="s">
        <v>2</v>
      </c>
    </row>
    <row r="6" spans="1:65" x14ac:dyDescent="0.3">
      <c r="A6" s="11" t="s">
        <v>3</v>
      </c>
      <c r="B6" s="11" t="s">
        <v>69</v>
      </c>
    </row>
    <row r="7" spans="1:65" x14ac:dyDescent="0.3">
      <c r="A7" s="11" t="s">
        <v>5</v>
      </c>
      <c r="B7" s="11" t="s">
        <v>71</v>
      </c>
    </row>
    <row r="9" spans="1:65" ht="26" customHeight="1" x14ac:dyDescent="0.3">
      <c r="A9" s="12" t="s">
        <v>59</v>
      </c>
      <c r="B9" s="13" t="s">
        <v>7</v>
      </c>
      <c r="C9" s="13" t="s">
        <v>8</v>
      </c>
      <c r="D9" s="13" t="s">
        <v>9</v>
      </c>
      <c r="E9" s="13" t="s">
        <v>10</v>
      </c>
      <c r="F9" s="13" t="s">
        <v>11</v>
      </c>
      <c r="G9" s="13" t="s">
        <v>12</v>
      </c>
      <c r="H9" s="13" t="s">
        <v>13</v>
      </c>
      <c r="I9" s="13" t="s">
        <v>14</v>
      </c>
      <c r="J9" s="13" t="s">
        <v>15</v>
      </c>
      <c r="K9" s="13" t="s">
        <v>16</v>
      </c>
      <c r="L9" s="13" t="s">
        <v>17</v>
      </c>
      <c r="M9" s="13" t="s">
        <v>18</v>
      </c>
      <c r="N9" s="13" t="s">
        <v>19</v>
      </c>
      <c r="O9" s="13" t="s">
        <v>20</v>
      </c>
      <c r="P9" s="13" t="s">
        <v>21</v>
      </c>
      <c r="Q9" s="13" t="s">
        <v>22</v>
      </c>
      <c r="R9" s="13" t="s">
        <v>23</v>
      </c>
      <c r="S9" s="13" t="s">
        <v>24</v>
      </c>
      <c r="T9" s="13" t="s">
        <v>25</v>
      </c>
      <c r="U9" s="13" t="s">
        <v>26</v>
      </c>
      <c r="V9" s="13" t="s">
        <v>27</v>
      </c>
      <c r="W9" s="13" t="s">
        <v>28</v>
      </c>
      <c r="X9" s="13" t="s">
        <v>29</v>
      </c>
      <c r="Y9" s="13" t="s">
        <v>30</v>
      </c>
      <c r="Z9" s="13" t="s">
        <v>31</v>
      </c>
      <c r="AA9" s="13" t="s">
        <v>32</v>
      </c>
      <c r="AB9" s="13" t="s">
        <v>33</v>
      </c>
      <c r="AC9" s="13" t="s">
        <v>34</v>
      </c>
      <c r="AD9" s="13" t="s">
        <v>35</v>
      </c>
      <c r="AE9" s="13" t="s">
        <v>36</v>
      </c>
      <c r="AF9" s="13" t="s">
        <v>37</v>
      </c>
      <c r="AG9" s="13" t="s">
        <v>38</v>
      </c>
      <c r="AH9" s="13" t="s">
        <v>39</v>
      </c>
      <c r="AI9" s="13" t="s">
        <v>40</v>
      </c>
      <c r="AJ9" s="13" t="s">
        <v>41</v>
      </c>
      <c r="AK9" s="13" t="s">
        <v>42</v>
      </c>
      <c r="AL9" s="13" t="s">
        <v>43</v>
      </c>
      <c r="AM9" s="13" t="s">
        <v>44</v>
      </c>
      <c r="AN9" s="13" t="s">
        <v>45</v>
      </c>
      <c r="AO9" s="13" t="s">
        <v>46</v>
      </c>
      <c r="AP9" s="13" t="s">
        <v>47</v>
      </c>
      <c r="AQ9" s="13" t="s">
        <v>48</v>
      </c>
      <c r="AR9" s="13" t="s">
        <v>49</v>
      </c>
      <c r="AS9" s="13" t="s">
        <v>50</v>
      </c>
      <c r="AT9" s="13" t="s">
        <v>51</v>
      </c>
      <c r="AU9" s="13" t="s">
        <v>52</v>
      </c>
      <c r="AV9" s="13" t="s">
        <v>53</v>
      </c>
      <c r="AW9" s="13" t="s">
        <v>54</v>
      </c>
      <c r="AX9" s="13" t="s">
        <v>55</v>
      </c>
      <c r="AY9" s="13" t="s">
        <v>56</v>
      </c>
      <c r="AZ9" s="13" t="s">
        <v>57</v>
      </c>
      <c r="BA9" s="13" t="s">
        <v>58</v>
      </c>
      <c r="BB9" s="13" t="s">
        <v>114</v>
      </c>
      <c r="BC9" s="13" t="s">
        <v>118</v>
      </c>
      <c r="BD9" s="16" t="s">
        <v>121</v>
      </c>
      <c r="BE9" s="16" t="s">
        <v>122</v>
      </c>
      <c r="BF9" s="16" t="s">
        <v>123</v>
      </c>
      <c r="BG9" s="16" t="s">
        <v>124</v>
      </c>
      <c r="BH9" s="16" t="s">
        <v>125</v>
      </c>
      <c r="BI9" s="16">
        <v>44166</v>
      </c>
      <c r="BJ9" s="16">
        <v>44197</v>
      </c>
      <c r="BK9" s="16" t="s">
        <v>129</v>
      </c>
      <c r="BL9" s="16" t="s">
        <v>130</v>
      </c>
      <c r="BM9" s="16" t="s">
        <v>131</v>
      </c>
    </row>
    <row r="10" spans="1:65" x14ac:dyDescent="0.3">
      <c r="A10" s="14" t="s">
        <v>72</v>
      </c>
      <c r="B10" s="18">
        <f>'Aged 25-49'!B10/'Age 16+'!B10*100</f>
        <v>55.405405405405403</v>
      </c>
      <c r="C10" s="18">
        <f>'Aged 25-49'!C10/'Age 16+'!C10*100</f>
        <v>54.54545454545454</v>
      </c>
      <c r="D10" s="18">
        <f>'Aged 25-49'!D10/'Age 16+'!D10*100</f>
        <v>55.303030303030297</v>
      </c>
      <c r="E10" s="18">
        <f>'Aged 25-49'!E10/'Age 16+'!E10*100</f>
        <v>55.670103092783506</v>
      </c>
      <c r="F10" s="18">
        <f>'Aged 25-49'!F10/'Age 16+'!F10*100</f>
        <v>55.380577427821521</v>
      </c>
      <c r="G10" s="18">
        <f>'Aged 25-49'!G10/'Age 16+'!G10*100</f>
        <v>55.645161290322577</v>
      </c>
      <c r="H10" s="18">
        <f>'Aged 25-49'!H10/'Age 16+'!H10*100</f>
        <v>56.417112299465245</v>
      </c>
      <c r="I10" s="18">
        <f>'Aged 25-49'!I10/'Age 16+'!I10*100</f>
        <v>56.000000000000007</v>
      </c>
      <c r="J10" s="18">
        <f>'Aged 25-49'!J10/'Age 16+'!J10*100</f>
        <v>56.315789473684205</v>
      </c>
      <c r="K10" s="18">
        <f>'Aged 25-49'!K10/'Age 16+'!K10*100</f>
        <v>55.297157622739014</v>
      </c>
      <c r="L10" s="18">
        <f>'Aged 25-49'!L10/'Age 16+'!L10*100</f>
        <v>55.555555555555557</v>
      </c>
      <c r="M10" s="18">
        <f>'Aged 25-49'!M10/'Age 16+'!M10*100</f>
        <v>55.470737913486005</v>
      </c>
      <c r="N10" s="18">
        <f>'Aged 25-49'!N10/'Age 16+'!N10*100</f>
        <v>55.205811138014525</v>
      </c>
      <c r="O10" s="18">
        <f>'Aged 25-49'!O10/'Age 16+'!O10*100</f>
        <v>54.6485260770975</v>
      </c>
      <c r="P10" s="18">
        <f>'Aged 25-49'!P10/'Age 16+'!P10*100</f>
        <v>54.627539503386004</v>
      </c>
      <c r="Q10" s="18">
        <f>'Aged 25-49'!Q10/'Age 16+'!Q10*100</f>
        <v>55.656108597285069</v>
      </c>
      <c r="R10" s="18">
        <f>'Aged 25-49'!R10/'Age 16+'!R10*100</f>
        <v>54.929577464788736</v>
      </c>
      <c r="S10" s="18">
        <f>'Aged 25-49'!S10/'Age 16+'!S10*100</f>
        <v>55.205811138014525</v>
      </c>
      <c r="T10" s="18">
        <f>'Aged 25-49'!T10/'Age 16+'!T10*100</f>
        <v>56.675062972292189</v>
      </c>
      <c r="U10" s="18">
        <f>'Aged 25-49'!U10/'Age 16+'!U10*100</f>
        <v>57.402597402597401</v>
      </c>
      <c r="V10" s="18">
        <f>'Aged 25-49'!V10/'Age 16+'!V10*100</f>
        <v>56.69291338582677</v>
      </c>
      <c r="W10" s="18">
        <f>'Aged 25-49'!W10/'Age 16+'!W10*100</f>
        <v>56.951871657754005</v>
      </c>
      <c r="X10" s="18">
        <f>'Aged 25-49'!X10/'Age 16+'!X10*100</f>
        <v>55.643044619422575</v>
      </c>
      <c r="Y10" s="18">
        <f>'Aged 25-49'!Y10/'Age 16+'!Y10*100</f>
        <v>54.498714652956295</v>
      </c>
      <c r="Z10" s="18">
        <f>'Aged 25-49'!Z10/'Age 16+'!Z10*100</f>
        <v>53.658536585365859</v>
      </c>
      <c r="AA10" s="18">
        <f>'Aged 25-49'!AA10/'Age 16+'!AA10*100</f>
        <v>54.117647058823529</v>
      </c>
      <c r="AB10" s="18">
        <f>'Aged 25-49'!AB10/'Age 16+'!AB10*100</f>
        <v>54.66970387243736</v>
      </c>
      <c r="AC10" s="18">
        <f>'Aged 25-49'!AC10/'Age 16+'!AC10*100</f>
        <v>55.555555555555557</v>
      </c>
      <c r="AD10" s="18">
        <f>'Aged 25-49'!AD10/'Age 16+'!AD10*100</f>
        <v>54.838709677419352</v>
      </c>
      <c r="AE10" s="18">
        <f>'Aged 25-49'!AE10/'Age 16+'!AE10*100</f>
        <v>55.978260869565219</v>
      </c>
      <c r="AF10" s="18">
        <f>'Aged 25-49'!AF10/'Age 16+'!AF10*100</f>
        <v>56.118881118881113</v>
      </c>
      <c r="AG10" s="18">
        <f>'Aged 25-49'!AG10/'Age 16+'!AG10*100</f>
        <v>56.335616438356162</v>
      </c>
      <c r="AH10" s="18">
        <f>'Aged 25-49'!AH10/'Age 16+'!AH10*100</f>
        <v>57.019064124783355</v>
      </c>
      <c r="AI10" s="18">
        <f>'Aged 25-49'!AI10/'Age 16+'!AI10*100</f>
        <v>57.023411371237451</v>
      </c>
      <c r="AJ10" s="18">
        <f>'Aged 25-49'!AJ10/'Age 16+'!AJ10*100</f>
        <v>56.704361873990308</v>
      </c>
      <c r="AK10" s="18">
        <f>'Aged 25-49'!AK10/'Age 16+'!AK10*100</f>
        <v>56.269592476489031</v>
      </c>
      <c r="AL10" s="18">
        <f>'Aged 25-49'!AL10/'Age 16+'!AL10*100</f>
        <v>56.515151515151516</v>
      </c>
      <c r="AM10" s="18">
        <f>'Aged 25-49'!AM10/'Age 16+'!AM10*100</f>
        <v>56.584659913169318</v>
      </c>
      <c r="AN10" s="18">
        <f>'Aged 25-49'!AN10/'Age 16+'!AN10*100</f>
        <v>56.752873563218387</v>
      </c>
      <c r="AO10" s="18">
        <f>'Aged 25-49'!AO10/'Age 16+'!AO10*100</f>
        <v>56.857142857142861</v>
      </c>
      <c r="AP10" s="18">
        <f>'Aged 25-49'!AP10/'Age 16+'!AP10*100</f>
        <v>57.636887608069166</v>
      </c>
      <c r="AQ10" s="18">
        <f>'Aged 25-49'!AQ10/'Age 16+'!AQ10*100</f>
        <v>57.827926657263752</v>
      </c>
      <c r="AR10" s="18">
        <f>'Aged 25-49'!AR10/'Age 16+'!AR10*100</f>
        <v>57.48251748251748</v>
      </c>
      <c r="AS10" s="18">
        <f>'Aged 25-49'!AS10/'Age 16+'!AS10*100</f>
        <v>57.48251748251748</v>
      </c>
      <c r="AT10" s="18">
        <f>'Aged 25-49'!AT10/'Age 16+'!AT10*100</f>
        <v>57.8125</v>
      </c>
      <c r="AU10" s="18">
        <f>'Aged 25-49'!AU10/'Age 16+'!AU10*100</f>
        <v>57.774607703281021</v>
      </c>
      <c r="AV10" s="18">
        <f>'Aged 25-49'!AV10/'Age 16+'!AV10*100</f>
        <v>57.931034482758626</v>
      </c>
      <c r="AW10" s="18">
        <f>'Aged 25-49'!AW10/'Age 16+'!AW10*100</f>
        <v>58.108108108108105</v>
      </c>
      <c r="AX10" s="18">
        <f>'Aged 25-49'!AX10/'Age 16+'!AX10*100</f>
        <v>58.760107816711596</v>
      </c>
      <c r="AY10" s="18">
        <f>'Aged 25-49'!AY10/'Age 16+'!AY10*100</f>
        <v>58.495460440985738</v>
      </c>
      <c r="AZ10" s="18">
        <f>'Aged 25-49'!AZ10/'Age 16+'!AZ10*100</f>
        <v>59.108280254777071</v>
      </c>
      <c r="BA10" s="18">
        <f>'Aged 25-49'!BA10/'Age 16+'!BA10*100</f>
        <v>60.346070656092287</v>
      </c>
      <c r="BB10" s="18">
        <f>'Aged 25-49'!BB10/'Age 16+'!BB10*100</f>
        <v>61.015175300889588</v>
      </c>
      <c r="BC10" s="18">
        <f>'Aged 25-49'!BC10/'Age 16+'!BC10*100</f>
        <v>60.108991825613082</v>
      </c>
      <c r="BD10" s="18">
        <f>'Aged 25-49'!BD10/'Age 16+'!BD10*100</f>
        <v>59.707950243374796</v>
      </c>
      <c r="BE10" s="18">
        <f>'Aged 25-49'!BE10/'Age 16+'!BE10*100</f>
        <v>60.319999999999993</v>
      </c>
      <c r="BF10" s="18">
        <f>'Aged 25-49'!BF10/'Age 16+'!BF10*100</f>
        <v>59.934853420195445</v>
      </c>
      <c r="BG10" s="18">
        <f>'Aged 25-49'!BG10/'Age 16+'!BG10*100</f>
        <v>60.056497175141246</v>
      </c>
      <c r="BH10" s="18">
        <f>'Aged 25-49'!BH10/'Age 16+'!BH10*100</f>
        <v>59.888268156424587</v>
      </c>
      <c r="BI10" s="18">
        <f>'Aged 25-49'!BI10/'Age 16+'!BI10*100</f>
        <v>59.706546275395034</v>
      </c>
      <c r="BJ10" s="18">
        <f>'Aged 25-49'!BJ10/'Age 16+'!BJ10*100</f>
        <v>59.660056657223791</v>
      </c>
      <c r="BK10" s="18">
        <f>'Aged 25-49'!BK10/'Age 16+'!BK10*100</f>
        <v>60.348583877995644</v>
      </c>
      <c r="BL10" s="18">
        <f>'Aged 25-49'!BL10/'Age 16+'!BL10*100</f>
        <v>60.249457700650751</v>
      </c>
      <c r="BM10" s="18">
        <f>'Aged 25-49'!BM10/'Age 16+'!BM10*100</f>
        <v>60.71625344352617</v>
      </c>
    </row>
    <row r="11" spans="1:65" x14ac:dyDescent="0.3">
      <c r="A11" s="14" t="s">
        <v>115</v>
      </c>
      <c r="B11" s="18">
        <f>'Aged 25-49'!B11/'Age 16+'!B11*100</f>
        <v>49.388753056234719</v>
      </c>
      <c r="C11" s="18">
        <f>'Aged 25-49'!C11/'Age 16+'!C11*100</f>
        <v>50.456621004566216</v>
      </c>
      <c r="D11" s="18">
        <f>'Aged 25-49'!D11/'Age 16+'!D11*100</f>
        <v>50.591016548463351</v>
      </c>
      <c r="E11" s="18">
        <f>'Aged 25-49'!E11/'Age 16+'!E11*100</f>
        <v>49.492385786802032</v>
      </c>
      <c r="F11" s="18">
        <f>'Aged 25-49'!F11/'Age 16+'!F11*100</f>
        <v>50.267379679144383</v>
      </c>
      <c r="G11" s="18">
        <f>'Aged 25-49'!G11/'Age 16+'!G11*100</f>
        <v>50.277777777777779</v>
      </c>
      <c r="H11" s="18">
        <f>'Aged 25-49'!H11/'Age 16+'!H11*100</f>
        <v>49.438202247191008</v>
      </c>
      <c r="I11" s="18">
        <f>'Aged 25-49'!I11/'Age 16+'!I11*100</f>
        <v>50.424929178470258</v>
      </c>
      <c r="J11" s="18">
        <f>'Aged 25-49'!J11/'Age 16+'!J11*100</f>
        <v>49.31880108991826</v>
      </c>
      <c r="K11" s="18">
        <f>'Aged 25-49'!K11/'Age 16+'!K11*100</f>
        <v>48.517520215633425</v>
      </c>
      <c r="L11" s="18">
        <f>'Aged 25-49'!L11/'Age 16+'!L11*100</f>
        <v>49.869451697127936</v>
      </c>
      <c r="M11" s="18">
        <f>'Aged 25-49'!M11/'Age 16+'!M11*100</f>
        <v>48.866498740554157</v>
      </c>
      <c r="N11" s="18">
        <f>'Aged 25-49'!N11/'Age 16+'!N11*100</f>
        <v>49.168646080760091</v>
      </c>
      <c r="O11" s="18">
        <f>'Aged 25-49'!O11/'Age 16+'!O11*100</f>
        <v>49.88558352402746</v>
      </c>
      <c r="P11" s="18">
        <f>'Aged 25-49'!P11/'Age 16+'!P11*100</f>
        <v>48.979591836734691</v>
      </c>
      <c r="Q11" s="18">
        <f>'Aged 25-49'!Q11/'Age 16+'!Q11*100</f>
        <v>48.463356973995268</v>
      </c>
      <c r="R11" s="18">
        <f>'Aged 25-49'!R11/'Age 16+'!R11*100</f>
        <v>49.75124378109453</v>
      </c>
      <c r="S11" s="18">
        <f>'Aged 25-49'!S11/'Age 16+'!S11*100</f>
        <v>49.487179487179489</v>
      </c>
      <c r="T11" s="18">
        <f>'Aged 25-49'!T11/'Age 16+'!T11*100</f>
        <v>50</v>
      </c>
      <c r="U11" s="18">
        <f>'Aged 25-49'!U11/'Age 16+'!U11*100</f>
        <v>50</v>
      </c>
      <c r="V11" s="18">
        <f>'Aged 25-49'!V11/'Age 16+'!V11*100</f>
        <v>50</v>
      </c>
      <c r="W11" s="18">
        <f>'Aged 25-49'!W11/'Age 16+'!W11*100</f>
        <v>50.127226463104321</v>
      </c>
      <c r="X11" s="18">
        <f>'Aged 25-49'!X11/'Age 16+'!X11*100</f>
        <v>48.780487804878049</v>
      </c>
      <c r="Y11" s="18">
        <f>'Aged 25-49'!Y11/'Age 16+'!Y11*100</f>
        <v>48.267898383371829</v>
      </c>
      <c r="Z11" s="18">
        <f>'Aged 25-49'!Z11/'Age 16+'!Z11*100</f>
        <v>48.35164835164835</v>
      </c>
      <c r="AA11" s="18">
        <f>'Aged 25-49'!AA11/'Age 16+'!AA11*100</f>
        <v>48.832271762208066</v>
      </c>
      <c r="AB11" s="18">
        <f>'Aged 25-49'!AB11/'Age 16+'!AB11*100</f>
        <v>49.011857707509883</v>
      </c>
      <c r="AC11" s="18">
        <f>'Aged 25-49'!AC11/'Age 16+'!AC11*100</f>
        <v>51.379310344827587</v>
      </c>
      <c r="AD11" s="18">
        <f>'Aged 25-49'!AD11/'Age 16+'!AD11*100</f>
        <v>50.089766606822259</v>
      </c>
      <c r="AE11" s="18">
        <f>'Aged 25-49'!AE11/'Age 16+'!AE11*100</f>
        <v>49.562171628721543</v>
      </c>
      <c r="AF11" s="18">
        <f>'Aged 25-49'!AF11/'Age 16+'!AF11*100</f>
        <v>49.506578947368425</v>
      </c>
      <c r="AG11" s="18">
        <f>'Aged 25-49'!AG11/'Age 16+'!AG11*100</f>
        <v>49.427168576104748</v>
      </c>
      <c r="AH11" s="18">
        <f>'Aged 25-49'!AH11/'Age 16+'!AH11*100</f>
        <v>50</v>
      </c>
      <c r="AI11" s="18">
        <f>'Aged 25-49'!AI11/'Age 16+'!AI11*100</f>
        <v>50.483870967741936</v>
      </c>
      <c r="AJ11" s="18">
        <f>'Aged 25-49'!AJ11/'Age 16+'!AJ11*100</f>
        <v>51.134644478063542</v>
      </c>
      <c r="AK11" s="18">
        <f>'Aged 25-49'!AK11/'Age 16+'!AK11*100</f>
        <v>51.308139534883722</v>
      </c>
      <c r="AL11" s="18">
        <f>'Aged 25-49'!AL11/'Age 16+'!AL11*100</f>
        <v>50.764951321279547</v>
      </c>
      <c r="AM11" s="18">
        <f>'Aged 25-49'!AM11/'Age 16+'!AM11*100</f>
        <v>51.232166018158232</v>
      </c>
      <c r="AN11" s="18">
        <f>'Aged 25-49'!AN11/'Age 16+'!AN11*100</f>
        <v>51.147959183673478</v>
      </c>
      <c r="AO11" s="18">
        <f>'Aged 25-49'!AO11/'Age 16+'!AO11*100</f>
        <v>51.245085190039319</v>
      </c>
      <c r="AP11" s="18">
        <f>'Aged 25-49'!AP11/'Age 16+'!AP11*100</f>
        <v>51.930758988015981</v>
      </c>
      <c r="AQ11" s="18">
        <f>'Aged 25-49'!AQ11/'Age 16+'!AQ11*100</f>
        <v>52.069425901201605</v>
      </c>
      <c r="AR11" s="18">
        <f>'Aged 25-49'!AR11/'Age 16+'!AR11*100</f>
        <v>51.285520974289575</v>
      </c>
      <c r="AS11" s="18">
        <f>'Aged 25-49'!AS11/'Age 16+'!AS11*100</f>
        <v>51.608579088471849</v>
      </c>
      <c r="AT11" s="18">
        <f>'Aged 25-49'!AT11/'Age 16+'!AT11*100</f>
        <v>52.419354838709673</v>
      </c>
      <c r="AU11" s="18">
        <f>'Aged 25-49'!AU11/'Age 16+'!AU11*100</f>
        <v>52.281616688396348</v>
      </c>
      <c r="AV11" s="18">
        <f>'Aged 25-49'!AV11/'Age 16+'!AV11*100</f>
        <v>52.986022871664552</v>
      </c>
      <c r="AW11" s="18">
        <f>'Aged 25-49'!AW11/'Age 16+'!AW11*100</f>
        <v>53.035935563816608</v>
      </c>
      <c r="AX11" s="18">
        <f>'Aged 25-49'!AX11/'Age 16+'!AX11*100</f>
        <v>53.699284009546545</v>
      </c>
      <c r="AY11" s="18">
        <f>'Aged 25-49'!AY11/'Age 16+'!AY11*100</f>
        <v>53.684210526315788</v>
      </c>
      <c r="AZ11" s="18">
        <f>'Aged 25-49'!AZ11/'Age 16+'!AZ11*100</f>
        <v>53.86416861826698</v>
      </c>
      <c r="BA11" s="18">
        <f>'Aged 25-49'!BA11/'Age 16+'!BA11*100</f>
        <v>55.317919075144509</v>
      </c>
      <c r="BB11" s="18">
        <f>'Aged 25-49'!BB11/'Age 16+'!BB11*100</f>
        <v>52.743362831858406</v>
      </c>
      <c r="BC11" s="18">
        <f>'Aged 25-49'!BC11/'Age 16+'!BC11*100</f>
        <v>51.893939393939391</v>
      </c>
      <c r="BD11" s="18">
        <f>'Aged 25-49'!BD11/'Age 16+'!BD11*100</f>
        <v>52.12765957446809</v>
      </c>
      <c r="BE11" s="18">
        <f>'Aged 25-49'!BE11/'Age 16+'!BE11*100</f>
        <v>51.879010082493124</v>
      </c>
      <c r="BF11" s="18">
        <f>'Aged 25-49'!BF11/'Age 16+'!BF11*100</f>
        <v>51.885014137606035</v>
      </c>
      <c r="BG11" s="18">
        <f>'Aged 25-49'!BG11/'Age 16+'!BG11*100</f>
        <v>51.527290936404604</v>
      </c>
      <c r="BH11" s="18">
        <f>'Aged 25-49'!BH11/'Age 16+'!BH11*100</f>
        <v>51.913640824337584</v>
      </c>
      <c r="BI11" s="18">
        <f>'Aged 25-49'!BI11/'Age 16+'!BI11*100</f>
        <v>51.551891367604263</v>
      </c>
      <c r="BJ11" s="18">
        <f>'Aged 25-49'!BJ11/'Age 16+'!BJ11*100</f>
        <v>51.595483554246449</v>
      </c>
      <c r="BK11" s="18">
        <f>'Aged 25-49'!BK11/'Age 16+'!BK11*100</f>
        <v>52.297794117647058</v>
      </c>
      <c r="BL11" s="18">
        <f>'Aged 25-49'!BL11/'Age 16+'!BL11*100</f>
        <v>52.310536044362287</v>
      </c>
      <c r="BM11" s="18">
        <f>'Aged 25-49'!BM11/'Age 16+'!BM11*100</f>
        <v>52.495291902071564</v>
      </c>
    </row>
    <row r="12" spans="1:65" x14ac:dyDescent="0.3">
      <c r="A12" s="14" t="s">
        <v>73</v>
      </c>
      <c r="B12" s="18">
        <f>'Aged 25-49'!B12/'Age 16+'!B12*100</f>
        <v>54.123711340206185</v>
      </c>
      <c r="C12" s="18">
        <f>'Aged 25-49'!C12/'Age 16+'!C12*100</f>
        <v>52.093023255813954</v>
      </c>
      <c r="D12" s="18">
        <f>'Aged 25-49'!D12/'Age 16+'!D12*100</f>
        <v>50.226244343891402</v>
      </c>
      <c r="E12" s="18">
        <f>'Aged 25-49'!E12/'Age 16+'!E12*100</f>
        <v>50.952380952380949</v>
      </c>
      <c r="F12" s="18">
        <f>'Aged 25-49'!F12/'Age 16+'!F12*100</f>
        <v>51.231527093596064</v>
      </c>
      <c r="G12" s="18">
        <f>'Aged 25-49'!G12/'Age 16+'!G12*100</f>
        <v>49.494949494949495</v>
      </c>
      <c r="H12" s="18">
        <f>'Aged 25-49'!H12/'Age 16+'!H12*100</f>
        <v>50.5</v>
      </c>
      <c r="I12" s="18">
        <f>'Aged 25-49'!I12/'Age 16+'!I12*100</f>
        <v>49.268292682926827</v>
      </c>
      <c r="J12" s="18">
        <f>'Aged 25-49'!J12/'Age 16+'!J12*100</f>
        <v>49.509803921568633</v>
      </c>
      <c r="K12" s="18">
        <f>'Aged 25-49'!K12/'Age 16+'!K12*100</f>
        <v>47.804878048780488</v>
      </c>
      <c r="L12" s="18">
        <f>'Aged 25-49'!L12/'Age 16+'!L12*100</f>
        <v>48.03921568627451</v>
      </c>
      <c r="M12" s="18">
        <f>'Aged 25-49'!M12/'Age 16+'!M12*100</f>
        <v>48.514851485148512</v>
      </c>
      <c r="N12" s="18">
        <f>'Aged 25-49'!N12/'Age 16+'!N12*100</f>
        <v>49.047619047619044</v>
      </c>
      <c r="O12" s="18">
        <f>'Aged 25-49'!O12/'Age 16+'!O12*100</f>
        <v>48.63636363636364</v>
      </c>
      <c r="P12" s="18">
        <f>'Aged 25-49'!P12/'Age 16+'!P12*100</f>
        <v>49.775784753363226</v>
      </c>
      <c r="Q12" s="18">
        <f>'Aged 25-49'!Q12/'Age 16+'!Q12*100</f>
        <v>48.826291079812208</v>
      </c>
      <c r="R12" s="18">
        <f>'Aged 25-49'!R12/'Age 16+'!R12*100</f>
        <v>48.341232227488149</v>
      </c>
      <c r="S12" s="18">
        <f>'Aged 25-49'!S12/'Age 16+'!S12*100</f>
        <v>47.317073170731703</v>
      </c>
      <c r="T12" s="18">
        <f>'Aged 25-49'!T12/'Age 16+'!T12*100</f>
        <v>47.029702970297024</v>
      </c>
      <c r="U12" s="18">
        <f>'Aged 25-49'!U12/'Age 16+'!U12*100</f>
        <v>47.236180904522612</v>
      </c>
      <c r="V12" s="18">
        <f>'Aged 25-49'!V12/'Age 16+'!V12*100</f>
        <v>47.208121827411169</v>
      </c>
      <c r="W12" s="18">
        <f>'Aged 25-49'!W12/'Age 16+'!W12*100</f>
        <v>47.826086956521742</v>
      </c>
      <c r="X12" s="18">
        <f>'Aged 25-49'!X12/'Age 16+'!X12*100</f>
        <v>49.735449735449734</v>
      </c>
      <c r="Y12" s="18">
        <f>'Aged 25-49'!Y12/'Age 16+'!Y12*100</f>
        <v>50.724637681159422</v>
      </c>
      <c r="Z12" s="18">
        <f>'Aged 25-49'!Z12/'Age 16+'!Z12*100</f>
        <v>50.660792951541858</v>
      </c>
      <c r="AA12" s="18">
        <f>'Aged 25-49'!AA12/'Age 16+'!AA12*100</f>
        <v>51.020408163265309</v>
      </c>
      <c r="AB12" s="18">
        <f>'Aged 25-49'!AB12/'Age 16+'!AB12*100</f>
        <v>50.980392156862742</v>
      </c>
      <c r="AC12" s="18">
        <f>'Aged 25-49'!AC12/'Age 16+'!AC12*100</f>
        <v>52.040816326530617</v>
      </c>
      <c r="AD12" s="18">
        <f>'Aged 25-49'!AD12/'Age 16+'!AD12*100</f>
        <v>51.578947368421055</v>
      </c>
      <c r="AE12" s="18">
        <f>'Aged 25-49'!AE12/'Age 16+'!AE12*100</f>
        <v>51.903114186851205</v>
      </c>
      <c r="AF12" s="18">
        <f>'Aged 25-49'!AF12/'Age 16+'!AF12*100</f>
        <v>52.054794520547944</v>
      </c>
      <c r="AG12" s="18">
        <f>'Aged 25-49'!AG12/'Age 16+'!AG12*100</f>
        <v>53.311258278145687</v>
      </c>
      <c r="AH12" s="18">
        <f>'Aged 25-49'!AH12/'Age 16+'!AH12*100</f>
        <v>52.805280528052798</v>
      </c>
      <c r="AI12" s="18">
        <f>'Aged 25-49'!AI12/'Age 16+'!AI12*100</f>
        <v>53.074433656957929</v>
      </c>
      <c r="AJ12" s="18">
        <f>'Aged 25-49'!AJ12/'Age 16+'!AJ12*100</f>
        <v>52.09003215434084</v>
      </c>
      <c r="AK12" s="18">
        <f>'Aged 25-49'!AK12/'Age 16+'!AK12*100</f>
        <v>52.147239263803677</v>
      </c>
      <c r="AL12" s="18">
        <f>'Aged 25-49'!AL12/'Age 16+'!AL12*100</f>
        <v>52.710843373493979</v>
      </c>
      <c r="AM12" s="18">
        <f>'Aged 25-49'!AM12/'Age 16+'!AM12*100</f>
        <v>53.541076487252127</v>
      </c>
      <c r="AN12" s="18">
        <f>'Aged 25-49'!AN12/'Age 16+'!AN12*100</f>
        <v>52.089136490250695</v>
      </c>
      <c r="AO12" s="18">
        <f>'Aged 25-49'!AO12/'Age 16+'!AO12*100</f>
        <v>52.272727272727273</v>
      </c>
      <c r="AP12" s="18">
        <f>'Aged 25-49'!AP12/'Age 16+'!AP12*100</f>
        <v>52.646239554317553</v>
      </c>
      <c r="AQ12" s="18">
        <f>'Aged 25-49'!AQ12/'Age 16+'!AQ12*100</f>
        <v>53.457446808510632</v>
      </c>
      <c r="AR12" s="18">
        <f>'Aged 25-49'!AR12/'Age 16+'!AR12*100</f>
        <v>54.495912806539515</v>
      </c>
      <c r="AS12" s="18">
        <f>'Aged 25-49'!AS12/'Age 16+'!AS12*100</f>
        <v>55.616438356164387</v>
      </c>
      <c r="AT12" s="18">
        <f>'Aged 25-49'!AT12/'Age 16+'!AT12*100</f>
        <v>55.978260869565219</v>
      </c>
      <c r="AU12" s="18">
        <f>'Aged 25-49'!AU12/'Age 16+'!AU12*100</f>
        <v>55.769230769230774</v>
      </c>
      <c r="AV12" s="18">
        <f>'Aged 25-49'!AV12/'Age 16+'!AV12*100</f>
        <v>54.01069518716578</v>
      </c>
      <c r="AW12" s="18">
        <f>'Aged 25-49'!AW12/'Age 16+'!AW12*100</f>
        <v>54.076086956521742</v>
      </c>
      <c r="AX12" s="18">
        <f>'Aged 25-49'!AX12/'Age 16+'!AX12*100</f>
        <v>54.54545454545454</v>
      </c>
      <c r="AY12" s="18">
        <f>'Aged 25-49'!AY12/'Age 16+'!AY12*100</f>
        <v>54.21994884910486</v>
      </c>
      <c r="AZ12" s="18">
        <f>'Aged 25-49'!AZ12/'Age 16+'!AZ12*100</f>
        <v>54.146341463414636</v>
      </c>
      <c r="BA12" s="18">
        <f>'Aged 25-49'!BA12/'Age 16+'!BA12*100</f>
        <v>56.284916201117319</v>
      </c>
      <c r="BB12" s="18">
        <f>'Aged 25-49'!BB12/'Age 16+'!BB12*100</f>
        <v>55.610724925521346</v>
      </c>
      <c r="BC12" s="18">
        <f>'Aged 25-49'!BC12/'Age 16+'!BC12*100</f>
        <v>54.233654876741689</v>
      </c>
      <c r="BD12" s="18">
        <f>'Aged 25-49'!BD12/'Age 16+'!BD12*100</f>
        <v>54.031413612565451</v>
      </c>
      <c r="BE12" s="18">
        <f>'Aged 25-49'!BE12/'Age 16+'!BE12*100</f>
        <v>53.901437371663242</v>
      </c>
      <c r="BF12" s="18">
        <f>'Aged 25-49'!BF12/'Age 16+'!BF12*100</f>
        <v>53.58255451713395</v>
      </c>
      <c r="BG12" s="18">
        <f>'Aged 25-49'!BG12/'Age 16+'!BG12*100</f>
        <v>53.973509933774835</v>
      </c>
      <c r="BH12" s="18">
        <f>'Aged 25-49'!BH12/'Age 16+'!BH12*100</f>
        <v>53.391684901531733</v>
      </c>
      <c r="BI12" s="18">
        <f>'Aged 25-49'!BI12/'Age 16+'!BI12*100</f>
        <v>53.846153846153847</v>
      </c>
      <c r="BJ12" s="18">
        <f>'Aged 25-49'!BJ12/'Age 16+'!BJ12*100</f>
        <v>53.579418344519013</v>
      </c>
      <c r="BK12" s="18">
        <f>'Aged 25-49'!BK12/'Age 16+'!BK12*100</f>
        <v>54.202586206896555</v>
      </c>
      <c r="BL12" s="18">
        <f>'Aged 25-49'!BL12/'Age 16+'!BL12*100</f>
        <v>53.968253968253968</v>
      </c>
      <c r="BM12" s="18">
        <f>'Aged 25-49'!BM12/'Age 16+'!BM12*100</f>
        <v>54.086021505376344</v>
      </c>
    </row>
    <row r="13" spans="1:65" x14ac:dyDescent="0.3">
      <c r="A13" s="14" t="s">
        <v>74</v>
      </c>
      <c r="B13" s="18">
        <f>'Aged 25-49'!B13/'Age 16+'!B13*100</f>
        <v>52.777777777777779</v>
      </c>
      <c r="C13" s="18">
        <f>'Aged 25-49'!C13/'Age 16+'!C13*100</f>
        <v>52.240228789323162</v>
      </c>
      <c r="D13" s="18">
        <f>'Aged 25-49'!D13/'Age 16+'!D13*100</f>
        <v>52.358036573628489</v>
      </c>
      <c r="E13" s="18">
        <f>'Aged 25-49'!E13/'Age 16+'!E13*100</f>
        <v>52.165156092648537</v>
      </c>
      <c r="F13" s="18">
        <f>'Aged 25-49'!F13/'Age 16+'!F13*100</f>
        <v>52.45559038662487</v>
      </c>
      <c r="G13" s="18">
        <f>'Aged 25-49'!G13/'Age 16+'!G13*100</f>
        <v>52.1505376344086</v>
      </c>
      <c r="H13" s="18">
        <f>'Aged 25-49'!H13/'Age 16+'!H13*100</f>
        <v>52.529601722282024</v>
      </c>
      <c r="I13" s="18">
        <f>'Aged 25-49'!I13/'Age 16+'!I13*100</f>
        <v>52.355460385438967</v>
      </c>
      <c r="J13" s="18">
        <f>'Aged 25-49'!J13/'Age 16+'!J13*100</f>
        <v>52.050473186119874</v>
      </c>
      <c r="K13" s="18">
        <f>'Aged 25-49'!K13/'Age 16+'!K13*100</f>
        <v>51.090342679127723</v>
      </c>
      <c r="L13" s="18">
        <f>'Aged 25-49'!L13/'Age 16+'!L13*100</f>
        <v>51.642710472279262</v>
      </c>
      <c r="M13" s="18">
        <f>'Aged 25-49'!M13/'Age 16+'!M13*100</f>
        <v>51.411290322580648</v>
      </c>
      <c r="N13" s="18">
        <f>'Aged 25-49'!N13/'Age 16+'!N13*100</f>
        <v>51.483253588516739</v>
      </c>
      <c r="O13" s="18">
        <f>'Aged 25-49'!O13/'Age 16+'!O13*100</f>
        <v>51.548269581056473</v>
      </c>
      <c r="P13" s="18">
        <f>'Aged 25-49'!P13/'Age 16+'!P13*100</f>
        <v>51.356238698010849</v>
      </c>
      <c r="Q13" s="18">
        <f>'Aged 25-49'!Q13/'Age 16+'!Q13*100</f>
        <v>51.391465677179959</v>
      </c>
      <c r="R13" s="18">
        <f>'Aged 25-49'!R13/'Age 16+'!R13*100</f>
        <v>51.588065447545716</v>
      </c>
      <c r="S13" s="18">
        <f>'Aged 25-49'!S13/'Age 16+'!S13*100</f>
        <v>51.388888888888886</v>
      </c>
      <c r="T13" s="18">
        <f>'Aged 25-49'!T13/'Age 16+'!T13*100</f>
        <v>51.97168857431749</v>
      </c>
      <c r="U13" s="18">
        <f>'Aged 25-49'!U13/'Age 16+'!U13*100</f>
        <v>52.351097178683382</v>
      </c>
      <c r="V13" s="18">
        <f>'Aged 25-49'!V13/'Age 16+'!V13*100</f>
        <v>52.050473186119874</v>
      </c>
      <c r="W13" s="18">
        <f>'Aged 25-49'!W13/'Age 16+'!W13*100</f>
        <v>52.365930599369079</v>
      </c>
      <c r="X13" s="18">
        <f>'Aged 25-49'!X13/'Age 16+'!X13*100</f>
        <v>51.734693877551017</v>
      </c>
      <c r="Y13" s="18">
        <f>'Aged 25-49'!Y13/'Age 16+'!Y13*100</f>
        <v>51.214771622934883</v>
      </c>
      <c r="Z13" s="18">
        <f>'Aged 25-49'!Z13/'Age 16+'!Z13*100</f>
        <v>50.870760769935842</v>
      </c>
      <c r="AA13" s="18">
        <f>'Aged 25-49'!AA13/'Age 16+'!AA13*100</f>
        <v>51.183172655565286</v>
      </c>
      <c r="AB13" s="18">
        <f>'Aged 25-49'!AB13/'Age 16+'!AB13*100</f>
        <v>51.5</v>
      </c>
      <c r="AC13" s="18">
        <f>'Aged 25-49'!AC13/'Age 16+'!AC13*100</f>
        <v>53.113815318539729</v>
      </c>
      <c r="AD13" s="18">
        <f>'Aged 25-49'!AD13/'Age 16+'!AD13*100</f>
        <v>52.26608187134503</v>
      </c>
      <c r="AE13" s="18">
        <f>'Aged 25-49'!AE13/'Age 16+'!AE13*100</f>
        <v>52.586817859673992</v>
      </c>
      <c r="AF13" s="18">
        <f>'Aged 25-49'!AF13/'Age 16+'!AF13*100</f>
        <v>52.58152173913043</v>
      </c>
      <c r="AG13" s="18">
        <f>'Aged 25-49'!AG13/'Age 16+'!AG13*100</f>
        <v>52.905811623246493</v>
      </c>
      <c r="AH13" s="18">
        <f>'Aged 25-49'!AH13/'Age 16+'!AH13*100</f>
        <v>53.271028037383175</v>
      </c>
      <c r="AI13" s="18">
        <f>'Aged 25-49'!AI13/'Age 16+'!AI13*100</f>
        <v>53.569089718402097</v>
      </c>
      <c r="AJ13" s="18">
        <f>'Aged 25-49'!AJ13/'Age 16+'!AJ13*100</f>
        <v>53.522012578616355</v>
      </c>
      <c r="AK13" s="18">
        <f>'Aged 25-49'!AK13/'Age 16+'!AK13*100</f>
        <v>53.361599030890375</v>
      </c>
      <c r="AL13" s="18">
        <f>'Aged 25-49'!AL13/'Age 16+'!AL13*100</f>
        <v>53.387850467289724</v>
      </c>
      <c r="AM13" s="18">
        <f>'Aged 25-49'!AM13/'Age 16+'!AM13*100</f>
        <v>53.719008264462808</v>
      </c>
      <c r="AN13" s="18">
        <f>'Aged 25-49'!AN13/'Age 16+'!AN13*100</f>
        <v>53.398586188145735</v>
      </c>
      <c r="AO13" s="18">
        <f>'Aged 25-49'!AO13/'Age 16+'!AO13*100</f>
        <v>53.583241455347299</v>
      </c>
      <c r="AP13" s="18">
        <f>'Aged 25-49'!AP13/'Age 16+'!AP13*100</f>
        <v>54.323725055432369</v>
      </c>
      <c r="AQ13" s="18">
        <f>'Aged 25-49'!AQ13/'Age 16+'!AQ13*100</f>
        <v>54.580152671755719</v>
      </c>
      <c r="AR13" s="18">
        <f>'Aged 25-49'!AR13/'Age 16+'!AR13*100</f>
        <v>54.281009879253574</v>
      </c>
      <c r="AS13" s="18">
        <f>'Aged 25-49'!AS13/'Age 16+'!AS13*100</f>
        <v>54.734537493158186</v>
      </c>
      <c r="AT13" s="18">
        <f>'Aged 25-49'!AT13/'Age 16+'!AT13*100</f>
        <v>55.231277533039645</v>
      </c>
      <c r="AU13" s="18">
        <f>'Aged 25-49'!AU13/'Age 16+'!AU13*100</f>
        <v>55.131004366812228</v>
      </c>
      <c r="AV13" s="18">
        <f>'Aged 25-49'!AV13/'Age 16+'!AV13*100</f>
        <v>55.037115588547195</v>
      </c>
      <c r="AW13" s="18">
        <f>'Aged 25-49'!AW13/'Age 16+'!AW13*100</f>
        <v>55.1958224543081</v>
      </c>
      <c r="AX13" s="18">
        <f>'Aged 25-49'!AX13/'Age 16+'!AX13*100</f>
        <v>55.783009211873079</v>
      </c>
      <c r="AY13" s="18">
        <f>'Aged 25-49'!AY13/'Age 16+'!AY13*100</f>
        <v>55.627169062964796</v>
      </c>
      <c r="AZ13" s="18">
        <f>'Aged 25-49'!AZ13/'Age 16+'!AZ13*100</f>
        <v>55.902439024390247</v>
      </c>
      <c r="BA13" s="18">
        <f>'Aged 25-49'!BA13/'Age 16+'!BA13*100</f>
        <v>57.318027654578664</v>
      </c>
      <c r="BB13" s="18">
        <f>'Aged 25-49'!BB13/'Age 16+'!BB13*100</f>
        <v>56.353804557744304</v>
      </c>
      <c r="BC13" s="18">
        <f>'Aged 25-49'!BC13/'Age 16+'!BC13*100</f>
        <v>55.409836065573771</v>
      </c>
      <c r="BD13" s="18">
        <f>'Aged 25-49'!BD13/'Age 16+'!BD13*100</f>
        <v>55.305013086370046</v>
      </c>
      <c r="BE13" s="18">
        <f>'Aged 25-49'!BE13/'Age 16+'!BE13*100</f>
        <v>55.416418207115882</v>
      </c>
      <c r="BF13" s="18">
        <f>'Aged 25-49'!BF13/'Age 16+'!BF13*100</f>
        <v>55.226304038968941</v>
      </c>
      <c r="BG13" s="18">
        <f>'Aged 25-49'!BG13/'Age 16+'!BG13*100</f>
        <v>55.232184891932377</v>
      </c>
      <c r="BH13" s="18">
        <f>'Aged 25-49'!BH13/'Age 16+'!BH13*100</f>
        <v>55.220417633410669</v>
      </c>
      <c r="BI13" s="18">
        <f>'Aged 25-49'!BI13/'Age 16+'!BI13*100</f>
        <v>55.037942664418217</v>
      </c>
      <c r="BJ13" s="18">
        <f>'Aged 25-49'!BJ13/'Age 16+'!BJ13*100</f>
        <v>55.025553662691649</v>
      </c>
      <c r="BK13" s="18">
        <f>'Aged 25-49'!BK13/'Age 16+'!BK13*100</f>
        <v>55.647773279352229</v>
      </c>
      <c r="BL13" s="18">
        <f>'Aged 25-49'!BL13/'Age 16+'!BL13*100</f>
        <v>55.591441259588215</v>
      </c>
      <c r="BM13" s="18">
        <f>'Aged 25-49'!BM13/'Age 16+'!BM13*100</f>
        <v>55.863627028137195</v>
      </c>
    </row>
    <row r="14" spans="1:65" x14ac:dyDescent="0.3">
      <c r="A14" s="14" t="s">
        <v>75</v>
      </c>
      <c r="B14" s="18">
        <f>'Aged 25-49'!B14/'Age 16+'!B14*100</f>
        <v>47.826086956521742</v>
      </c>
      <c r="C14" s="18">
        <f>'Aged 25-49'!C14/'Age 16+'!C14*100</f>
        <v>50</v>
      </c>
      <c r="D14" s="18">
        <f>'Aged 25-49'!D14/'Age 16+'!D14*100</f>
        <v>54.347826086956516</v>
      </c>
      <c r="E14" s="18">
        <f>'Aged 25-49'!E14/'Age 16+'!E14*100</f>
        <v>52.173913043478258</v>
      </c>
      <c r="F14" s="18">
        <f>'Aged 25-49'!F14/'Age 16+'!F14*100</f>
        <v>55.319148936170215</v>
      </c>
      <c r="G14" s="18">
        <f>'Aged 25-49'!G14/'Age 16+'!G14*100</f>
        <v>54.54545454545454</v>
      </c>
      <c r="H14" s="18">
        <f>'Aged 25-49'!H14/'Age 16+'!H14*100</f>
        <v>50</v>
      </c>
      <c r="I14" s="18">
        <f>'Aged 25-49'!I14/'Age 16+'!I14*100</f>
        <v>54.54545454545454</v>
      </c>
      <c r="J14" s="18">
        <f>'Aged 25-49'!J14/'Age 16+'!J14*100</f>
        <v>53.061224489795919</v>
      </c>
      <c r="K14" s="18">
        <f>'Aged 25-49'!K14/'Age 16+'!K14*100</f>
        <v>50</v>
      </c>
      <c r="L14" s="18">
        <f>'Aged 25-49'!L14/'Age 16+'!L14*100</f>
        <v>53.191489361702125</v>
      </c>
      <c r="M14" s="18">
        <f>'Aged 25-49'!M14/'Age 16+'!M14*100</f>
        <v>52</v>
      </c>
      <c r="N14" s="18">
        <f>'Aged 25-49'!N14/'Age 16+'!N14*100</f>
        <v>51.020408163265309</v>
      </c>
      <c r="O14" s="18">
        <f>'Aged 25-49'!O14/'Age 16+'!O14*100</f>
        <v>50</v>
      </c>
      <c r="P14" s="18">
        <f>'Aged 25-49'!P14/'Age 16+'!P14*100</f>
        <v>49.056603773584904</v>
      </c>
      <c r="Q14" s="18">
        <f>'Aged 25-49'!Q14/'Age 16+'!Q14*100</f>
        <v>47.058823529411761</v>
      </c>
      <c r="R14" s="18">
        <f>'Aged 25-49'!R14/'Age 16+'!R14*100</f>
        <v>46.153846153846153</v>
      </c>
      <c r="S14" s="18">
        <f>'Aged 25-49'!S14/'Age 16+'!S14*100</f>
        <v>44.444444444444443</v>
      </c>
      <c r="T14" s="18">
        <f>'Aged 25-49'!T14/'Age 16+'!T14*100</f>
        <v>43.859649122807014</v>
      </c>
      <c r="U14" s="18">
        <f>'Aged 25-49'!U14/'Age 16+'!U14*100</f>
        <v>43.137254901960787</v>
      </c>
      <c r="V14" s="18">
        <f>'Aged 25-49'!V14/'Age 16+'!V14*100</f>
        <v>44</v>
      </c>
      <c r="W14" s="18">
        <f>'Aged 25-49'!W14/'Age 16+'!W14*100</f>
        <v>43.137254901960787</v>
      </c>
      <c r="X14" s="18">
        <f>'Aged 25-49'!X14/'Age 16+'!X14*100</f>
        <v>42.307692307692307</v>
      </c>
      <c r="Y14" s="18">
        <f>'Aged 25-49'!Y14/'Age 16+'!Y14*100</f>
        <v>45.098039215686278</v>
      </c>
      <c r="Z14" s="18">
        <f>'Aged 25-49'!Z14/'Age 16+'!Z14*100</f>
        <v>45.283018867924532</v>
      </c>
      <c r="AA14" s="18">
        <f>'Aged 25-49'!AA14/'Age 16+'!AA14*100</f>
        <v>46.153846153846153</v>
      </c>
      <c r="AB14" s="18">
        <f>'Aged 25-49'!AB14/'Age 16+'!AB14*100</f>
        <v>43.636363636363633</v>
      </c>
      <c r="AC14" s="18">
        <f>'Aged 25-49'!AC14/'Age 16+'!AC14*100</f>
        <v>49.230769230769234</v>
      </c>
      <c r="AD14" s="18">
        <f>'Aged 25-49'!AD14/'Age 16+'!AD14*100</f>
        <v>48.4375</v>
      </c>
      <c r="AE14" s="18">
        <f>'Aged 25-49'!AE14/'Age 16+'!AE14*100</f>
        <v>47.826086956521742</v>
      </c>
      <c r="AF14" s="18">
        <f>'Aged 25-49'!AF14/'Age 16+'!AF14*100</f>
        <v>48.571428571428569</v>
      </c>
      <c r="AG14" s="18">
        <f>'Aged 25-49'!AG14/'Age 16+'!AG14*100</f>
        <v>50.684931506849317</v>
      </c>
      <c r="AH14" s="18">
        <f>'Aged 25-49'!AH14/'Age 16+'!AH14*100</f>
        <v>48.648648648648653</v>
      </c>
      <c r="AI14" s="18">
        <f>'Aged 25-49'!AI14/'Age 16+'!AI14*100</f>
        <v>50.666666666666671</v>
      </c>
      <c r="AJ14" s="18">
        <f>'Aged 25-49'!AJ14/'Age 16+'!AJ14*100</f>
        <v>53.846153846153847</v>
      </c>
      <c r="AK14" s="18">
        <f>'Aged 25-49'!AK14/'Age 16+'!AK14*100</f>
        <v>53.846153846153847</v>
      </c>
      <c r="AL14" s="18">
        <f>'Aged 25-49'!AL14/'Age 16+'!AL14*100</f>
        <v>51.162790697674424</v>
      </c>
      <c r="AM14" s="18">
        <f>'Aged 25-49'!AM14/'Age 16+'!AM14*100</f>
        <v>51.648351648351657</v>
      </c>
      <c r="AN14" s="18">
        <f>'Aged 25-49'!AN14/'Age 16+'!AN14*100</f>
        <v>51.68539325842697</v>
      </c>
      <c r="AO14" s="18">
        <f>'Aged 25-49'!AO14/'Age 16+'!AO14*100</f>
        <v>52.222222222222229</v>
      </c>
      <c r="AP14" s="18">
        <f>'Aged 25-49'!AP14/'Age 16+'!AP14*100</f>
        <v>54.54545454545454</v>
      </c>
      <c r="AQ14" s="18">
        <f>'Aged 25-49'!AQ14/'Age 16+'!AQ14*100</f>
        <v>53.409090909090907</v>
      </c>
      <c r="AR14" s="18">
        <f>'Aged 25-49'!AR14/'Age 16+'!AR14*100</f>
        <v>53.333333333333336</v>
      </c>
      <c r="AS14" s="18">
        <f>'Aged 25-49'!AS14/'Age 16+'!AS14*100</f>
        <v>54.945054945054949</v>
      </c>
      <c r="AT14" s="18">
        <f>'Aged 25-49'!AT14/'Age 16+'!AT14*100</f>
        <v>54.838709677419352</v>
      </c>
      <c r="AU14" s="18">
        <f>'Aged 25-49'!AU14/'Age 16+'!AU14*100</f>
        <v>54.166666666666664</v>
      </c>
      <c r="AV14" s="18">
        <f>'Aged 25-49'!AV14/'Age 16+'!AV14*100</f>
        <v>55.319148936170215</v>
      </c>
      <c r="AW14" s="18">
        <f>'Aged 25-49'!AW14/'Age 16+'!AW14*100</f>
        <v>54</v>
      </c>
      <c r="AX14" s="18">
        <f>'Aged 25-49'!AX14/'Age 16+'!AX14*100</f>
        <v>54</v>
      </c>
      <c r="AY14" s="18">
        <f>'Aged 25-49'!AY14/'Age 16+'!AY14*100</f>
        <v>53.846153846153847</v>
      </c>
      <c r="AZ14" s="18">
        <f>'Aged 25-49'!AZ14/'Age 16+'!AZ14*100</f>
        <v>55.555555555555557</v>
      </c>
      <c r="BA14" s="18">
        <f>'Aged 25-49'!BA14/'Age 16+'!BA14*100</f>
        <v>59.024390243902438</v>
      </c>
      <c r="BB14" s="18">
        <f>'Aged 25-49'!BB14/'Age 16+'!BB14*100</f>
        <v>54.482758620689651</v>
      </c>
      <c r="BC14" s="18">
        <f>'Aged 25-49'!BC14/'Age 16+'!BC14*100</f>
        <v>53.584905660377359</v>
      </c>
      <c r="BD14" s="18">
        <f>'Aged 25-49'!BD14/'Age 16+'!BD14*100</f>
        <v>54.181818181818187</v>
      </c>
      <c r="BE14" s="18">
        <f>'Aged 25-49'!BE14/'Age 16+'!BE14*100</f>
        <v>54.44839857651246</v>
      </c>
      <c r="BF14" s="18">
        <f>'Aged 25-49'!BF14/'Age 16+'!BF14*100</f>
        <v>53.113553113553117</v>
      </c>
      <c r="BG14" s="18">
        <f>'Aged 25-49'!BG14/'Age 16+'!BG14*100</f>
        <v>52.156862745098046</v>
      </c>
      <c r="BH14" s="18">
        <f>'Aged 25-49'!BH14/'Age 16+'!BH14*100</f>
        <v>52.362204724409445</v>
      </c>
      <c r="BI14" s="18">
        <f>'Aged 25-49'!BI14/'Age 16+'!BI14*100</f>
        <v>50.574712643678168</v>
      </c>
      <c r="BJ14" s="18">
        <f>'Aged 25-49'!BJ14/'Age 16+'!BJ14*100</f>
        <v>51.778656126482211</v>
      </c>
      <c r="BK14" s="18">
        <f>'Aged 25-49'!BK14/'Age 16+'!BK14*100</f>
        <v>51.893939393939391</v>
      </c>
      <c r="BL14" s="18">
        <f>'Aged 25-49'!BL14/'Age 16+'!BL14*100</f>
        <v>51.724137931034484</v>
      </c>
      <c r="BM14" s="18">
        <f>'Aged 25-49'!BM14/'Age 16+'!BM14*100</f>
        <v>52.156862745098046</v>
      </c>
    </row>
    <row r="15" spans="1:65" x14ac:dyDescent="0.3">
      <c r="A15" s="14" t="s">
        <v>76</v>
      </c>
      <c r="B15" s="18">
        <f>'Aged 25-49'!B15/'Age 16+'!B15*100</f>
        <v>49.152542372881356</v>
      </c>
      <c r="C15" s="18">
        <f>'Aged 25-49'!C15/'Age 16+'!C15*100</f>
        <v>48.529411764705884</v>
      </c>
      <c r="D15" s="18">
        <f>'Aged 25-49'!D15/'Age 16+'!D15*100</f>
        <v>48.484848484848484</v>
      </c>
      <c r="E15" s="18">
        <f>'Aged 25-49'!E15/'Age 16+'!E15*100</f>
        <v>48.484848484848484</v>
      </c>
      <c r="F15" s="18">
        <f>'Aged 25-49'!F15/'Age 16+'!F15*100</f>
        <v>46.153846153846153</v>
      </c>
      <c r="G15" s="18">
        <f>'Aged 25-49'!G15/'Age 16+'!G15*100</f>
        <v>46.153846153846153</v>
      </c>
      <c r="H15" s="18">
        <f>'Aged 25-49'!H15/'Age 16+'!H15*100</f>
        <v>45.454545454545453</v>
      </c>
      <c r="I15" s="18">
        <f>'Aged 25-49'!I15/'Age 16+'!I15*100</f>
        <v>47.692307692307693</v>
      </c>
      <c r="J15" s="18">
        <f>'Aged 25-49'!J15/'Age 16+'!J15*100</f>
        <v>49.206349206349202</v>
      </c>
      <c r="K15" s="18">
        <f>'Aged 25-49'!K15/'Age 16+'!K15*100</f>
        <v>47.692307692307693</v>
      </c>
      <c r="L15" s="18">
        <f>'Aged 25-49'!L15/'Age 16+'!L15*100</f>
        <v>47.619047619047613</v>
      </c>
      <c r="M15" s="18">
        <f>'Aged 25-49'!M15/'Age 16+'!M15*100</f>
        <v>46.666666666666664</v>
      </c>
      <c r="N15" s="18">
        <f>'Aged 25-49'!N15/'Age 16+'!N15*100</f>
        <v>45.3125</v>
      </c>
      <c r="O15" s="18">
        <f>'Aged 25-49'!O15/'Age 16+'!O15*100</f>
        <v>43.661971830985912</v>
      </c>
      <c r="P15" s="18">
        <f>'Aged 25-49'!P15/'Age 16+'!P15*100</f>
        <v>47.297297297297298</v>
      </c>
      <c r="Q15" s="18">
        <f>'Aged 25-49'!Q15/'Age 16+'!Q15*100</f>
        <v>45.588235294117645</v>
      </c>
      <c r="R15" s="18">
        <f>'Aged 25-49'!R15/'Age 16+'!R15*100</f>
        <v>46.875</v>
      </c>
      <c r="S15" s="18">
        <f>'Aged 25-49'!S15/'Age 16+'!S15*100</f>
        <v>46.031746031746032</v>
      </c>
      <c r="T15" s="18">
        <f>'Aged 25-49'!T15/'Age 16+'!T15*100</f>
        <v>46.969696969696969</v>
      </c>
      <c r="U15" s="18">
        <f>'Aged 25-49'!U15/'Age 16+'!U15*100</f>
        <v>48.4375</v>
      </c>
      <c r="V15" s="18">
        <f>'Aged 25-49'!V15/'Age 16+'!V15*100</f>
        <v>46.875</v>
      </c>
      <c r="W15" s="18">
        <f>'Aged 25-49'!W15/'Age 16+'!W15*100</f>
        <v>50.769230769230766</v>
      </c>
      <c r="X15" s="18">
        <f>'Aged 25-49'!X15/'Age 16+'!X15*100</f>
        <v>47.692307692307693</v>
      </c>
      <c r="Y15" s="18">
        <f>'Aged 25-49'!Y15/'Age 16+'!Y15*100</f>
        <v>46.969696969696969</v>
      </c>
      <c r="Z15" s="18">
        <f>'Aged 25-49'!Z15/'Age 16+'!Z15*100</f>
        <v>48.571428571428569</v>
      </c>
      <c r="AA15" s="18">
        <f>'Aged 25-49'!AA15/'Age 16+'!AA15*100</f>
        <v>47.142857142857139</v>
      </c>
      <c r="AB15" s="18">
        <f>'Aged 25-49'!AB15/'Age 16+'!AB15*100</f>
        <v>48</v>
      </c>
      <c r="AC15" s="18">
        <f>'Aged 25-49'!AC15/'Age 16+'!AC15*100</f>
        <v>48.192771084337352</v>
      </c>
      <c r="AD15" s="18">
        <f>'Aged 25-49'!AD15/'Age 16+'!AD15*100</f>
        <v>46.913580246913575</v>
      </c>
      <c r="AE15" s="18">
        <f>'Aged 25-49'!AE15/'Age 16+'!AE15*100</f>
        <v>45.679012345679013</v>
      </c>
      <c r="AF15" s="18">
        <f>'Aged 25-49'!AF15/'Age 16+'!AF15*100</f>
        <v>46.739130434782609</v>
      </c>
      <c r="AG15" s="18">
        <f>'Aged 25-49'!AG15/'Age 16+'!AG15*100</f>
        <v>47.126436781609193</v>
      </c>
      <c r="AH15" s="18">
        <f>'Aged 25-49'!AH15/'Age 16+'!AH15*100</f>
        <v>47.727272727272727</v>
      </c>
      <c r="AI15" s="18">
        <f>'Aged 25-49'!AI15/'Age 16+'!AI15*100</f>
        <v>50</v>
      </c>
      <c r="AJ15" s="18">
        <f>'Aged 25-49'!AJ15/'Age 16+'!AJ15*100</f>
        <v>50.537634408602152</v>
      </c>
      <c r="AK15" s="18">
        <f>'Aged 25-49'!AK15/'Age 16+'!AK15*100</f>
        <v>51.546391752577314</v>
      </c>
      <c r="AL15" s="18">
        <f>'Aged 25-49'!AL15/'Age 16+'!AL15*100</f>
        <v>51.020408163265309</v>
      </c>
      <c r="AM15" s="18">
        <f>'Aged 25-49'!AM15/'Age 16+'!AM15*100</f>
        <v>50.485436893203882</v>
      </c>
      <c r="AN15" s="18">
        <f>'Aged 25-49'!AN15/'Age 16+'!AN15*100</f>
        <v>50.925925925925931</v>
      </c>
      <c r="AO15" s="18">
        <f>'Aged 25-49'!AO15/'Age 16+'!AO15*100</f>
        <v>50.476190476190474</v>
      </c>
      <c r="AP15" s="18">
        <f>'Aged 25-49'!AP15/'Age 16+'!AP15*100</f>
        <v>51.37614678899083</v>
      </c>
      <c r="AQ15" s="18">
        <f>'Aged 25-49'!AQ15/'Age 16+'!AQ15*100</f>
        <v>51.785714285714292</v>
      </c>
      <c r="AR15" s="18">
        <f>'Aged 25-49'!AR15/'Age 16+'!AR15*100</f>
        <v>51.401869158878498</v>
      </c>
      <c r="AS15" s="18">
        <f>'Aged 25-49'!AS15/'Age 16+'!AS15*100</f>
        <v>51.401869158878498</v>
      </c>
      <c r="AT15" s="18">
        <f>'Aged 25-49'!AT15/'Age 16+'!AT15*100</f>
        <v>50.476190476190474</v>
      </c>
      <c r="AU15" s="18">
        <f>'Aged 25-49'!AU15/'Age 16+'!AU15*100</f>
        <v>51.81818181818182</v>
      </c>
      <c r="AV15" s="18">
        <f>'Aged 25-49'!AV15/'Age 16+'!AV15*100</f>
        <v>52.678571428571431</v>
      </c>
      <c r="AW15" s="18">
        <f>'Aged 25-49'!AW15/'Age 16+'!AW15*100</f>
        <v>52.631578947368418</v>
      </c>
      <c r="AX15" s="18">
        <f>'Aged 25-49'!AX15/'Age 16+'!AX15*100</f>
        <v>53.63636363636364</v>
      </c>
      <c r="AY15" s="18">
        <f>'Aged 25-49'!AY15/'Age 16+'!AY15*100</f>
        <v>53.913043478260867</v>
      </c>
      <c r="AZ15" s="18">
        <f>'Aged 25-49'!AZ15/'Age 16+'!AZ15*100</f>
        <v>55.652173913043477</v>
      </c>
      <c r="BA15" s="18">
        <f>'Aged 25-49'!BA15/'Age 16+'!BA15*100</f>
        <v>53.688524590163937</v>
      </c>
      <c r="BB15" s="18">
        <f>'Aged 25-49'!BB15/'Age 16+'!BB15*100</f>
        <v>50.134770889487868</v>
      </c>
      <c r="BC15" s="18">
        <f>'Aged 25-49'!BC15/'Age 16+'!BC15*100</f>
        <v>50.445103857566764</v>
      </c>
      <c r="BD15" s="18">
        <f>'Aged 25-49'!BD15/'Age 16+'!BD15*100</f>
        <v>50.728862973760933</v>
      </c>
      <c r="BE15" s="18">
        <f>'Aged 25-49'!BE15/'Age 16+'!BE15*100</f>
        <v>50.696378830083567</v>
      </c>
      <c r="BF15" s="18">
        <f>'Aged 25-49'!BF15/'Age 16+'!BF15*100</f>
        <v>49.428571428571431</v>
      </c>
      <c r="BG15" s="18">
        <f>'Aged 25-49'!BG15/'Age 16+'!BG15*100</f>
        <v>49.847094801223243</v>
      </c>
      <c r="BH15" s="18">
        <f>'Aged 25-49'!BH15/'Age 16+'!BH15*100</f>
        <v>50.737463126843664</v>
      </c>
      <c r="BI15" s="18">
        <f>'Aged 25-49'!BI15/'Age 16+'!BI15*100</f>
        <v>49.408284023668642</v>
      </c>
      <c r="BJ15" s="18">
        <f>'Aged 25-49'!BJ15/'Age 16+'!BJ15*100</f>
        <v>50.778816199376941</v>
      </c>
      <c r="BK15" s="18">
        <f>'Aged 25-49'!BK15/'Age 16+'!BK15*100</f>
        <v>52.238805970149251</v>
      </c>
      <c r="BL15" s="18">
        <f>'Aged 25-49'!BL15/'Age 16+'!BL15*100</f>
        <v>52.265861027190333</v>
      </c>
      <c r="BM15" s="18">
        <f>'Aged 25-49'!BM15/'Age 16+'!BM15*100</f>
        <v>52.5</v>
      </c>
    </row>
    <row r="16" spans="1:65" x14ac:dyDescent="0.3">
      <c r="A16" s="14" t="s">
        <v>77</v>
      </c>
      <c r="B16" s="18">
        <f>'Aged 25-49'!B16/'Age 16+'!B16*100</f>
        <v>47.916666666666671</v>
      </c>
      <c r="C16" s="18">
        <f>'Aged 25-49'!C16/'Age 16+'!C16*100</f>
        <v>47.058823529411761</v>
      </c>
      <c r="D16" s="18">
        <f>'Aged 25-49'!D16/'Age 16+'!D16*100</f>
        <v>48</v>
      </c>
      <c r="E16" s="18">
        <f>'Aged 25-49'!E16/'Age 16+'!E16*100</f>
        <v>49.019607843137251</v>
      </c>
      <c r="F16" s="18">
        <f>'Aged 25-49'!F16/'Age 16+'!F16*100</f>
        <v>50</v>
      </c>
      <c r="G16" s="18">
        <f>'Aged 25-49'!G16/'Age 16+'!G16*100</f>
        <v>50</v>
      </c>
      <c r="H16" s="18">
        <f>'Aged 25-49'!H16/'Age 16+'!H16*100</f>
        <v>52.173913043478258</v>
      </c>
      <c r="I16" s="18">
        <f>'Aged 25-49'!I16/'Age 16+'!I16*100</f>
        <v>51.162790697674424</v>
      </c>
      <c r="J16" s="18">
        <f>'Aged 25-49'!J16/'Age 16+'!J16*100</f>
        <v>51.063829787234042</v>
      </c>
      <c r="K16" s="18">
        <f>'Aged 25-49'!K16/'Age 16+'!K16*100</f>
        <v>45.833333333333329</v>
      </c>
      <c r="L16" s="18">
        <f>'Aged 25-49'!L16/'Age 16+'!L16*100</f>
        <v>45.833333333333329</v>
      </c>
      <c r="M16" s="18">
        <f>'Aged 25-49'!M16/'Age 16+'!M16*100</f>
        <v>44.897959183673471</v>
      </c>
      <c r="N16" s="18">
        <f>'Aged 25-49'!N16/'Age 16+'!N16*100</f>
        <v>43.137254901960787</v>
      </c>
      <c r="O16" s="18">
        <f>'Aged 25-49'!O16/'Age 16+'!O16*100</f>
        <v>47.169811320754718</v>
      </c>
      <c r="P16" s="18">
        <f>'Aged 25-49'!P16/'Age 16+'!P16*100</f>
        <v>45.454545454545453</v>
      </c>
      <c r="Q16" s="18">
        <f>'Aged 25-49'!Q16/'Age 16+'!Q16*100</f>
        <v>47.272727272727273</v>
      </c>
      <c r="R16" s="18">
        <f>'Aged 25-49'!R16/'Age 16+'!R16*100</f>
        <v>50</v>
      </c>
      <c r="S16" s="18">
        <f>'Aged 25-49'!S16/'Age 16+'!S16*100</f>
        <v>50.943396226415096</v>
      </c>
      <c r="T16" s="18">
        <f>'Aged 25-49'!T16/'Age 16+'!T16*100</f>
        <v>53.846153846153847</v>
      </c>
      <c r="U16" s="18">
        <f>'Aged 25-49'!U16/'Age 16+'!U16*100</f>
        <v>50</v>
      </c>
      <c r="V16" s="18">
        <f>'Aged 25-49'!V16/'Age 16+'!V16*100</f>
        <v>51.923076923076927</v>
      </c>
      <c r="W16" s="18">
        <f>'Aged 25-49'!W16/'Age 16+'!W16*100</f>
        <v>50.877192982456144</v>
      </c>
      <c r="X16" s="18">
        <f>'Aged 25-49'!X16/'Age 16+'!X16*100</f>
        <v>50</v>
      </c>
      <c r="Y16" s="18">
        <f>'Aged 25-49'!Y16/'Age 16+'!Y16*100</f>
        <v>48.387096774193552</v>
      </c>
      <c r="Z16" s="18">
        <f>'Aged 25-49'!Z16/'Age 16+'!Z16*100</f>
        <v>47.761194029850742</v>
      </c>
      <c r="AA16" s="18">
        <f>'Aged 25-49'!AA16/'Age 16+'!AA16*100</f>
        <v>48.648648648648653</v>
      </c>
      <c r="AB16" s="18">
        <f>'Aged 25-49'!AB16/'Age 16+'!AB16*100</f>
        <v>52.054794520547944</v>
      </c>
      <c r="AC16" s="18">
        <f>'Aged 25-49'!AC16/'Age 16+'!AC16*100</f>
        <v>53.409090909090907</v>
      </c>
      <c r="AD16" s="18">
        <f>'Aged 25-49'!AD16/'Age 16+'!AD16*100</f>
        <v>52.439024390243901</v>
      </c>
      <c r="AE16" s="18">
        <f>'Aged 25-49'!AE16/'Age 16+'!AE16*100</f>
        <v>53.488372093023251</v>
      </c>
      <c r="AF16" s="18">
        <f>'Aged 25-49'!AF16/'Age 16+'!AF16*100</f>
        <v>51.68539325842697</v>
      </c>
      <c r="AG16" s="18">
        <f>'Aged 25-49'!AG16/'Age 16+'!AG16*100</f>
        <v>51.612903225806448</v>
      </c>
      <c r="AH16" s="18">
        <f>'Aged 25-49'!AH16/'Age 16+'!AH16*100</f>
        <v>52.083333333333336</v>
      </c>
      <c r="AI16" s="18">
        <f>'Aged 25-49'!AI16/'Age 16+'!AI16*100</f>
        <v>54.639175257731956</v>
      </c>
      <c r="AJ16" s="18">
        <f>'Aged 25-49'!AJ16/'Age 16+'!AJ16*100</f>
        <v>54.54545454545454</v>
      </c>
      <c r="AK16" s="18">
        <f>'Aged 25-49'!AK16/'Age 16+'!AK16*100</f>
        <v>52</v>
      </c>
      <c r="AL16" s="18">
        <f>'Aged 25-49'!AL16/'Age 16+'!AL16*100</f>
        <v>51.515151515151516</v>
      </c>
      <c r="AM16" s="18">
        <f>'Aged 25-49'!AM16/'Age 16+'!AM16*100</f>
        <v>52.293577981651374</v>
      </c>
      <c r="AN16" s="18">
        <f>'Aged 25-49'!AN16/'Age 16+'!AN16*100</f>
        <v>53.097345132743371</v>
      </c>
      <c r="AO16" s="18">
        <f>'Aged 25-49'!AO16/'Age 16+'!AO16*100</f>
        <v>54.054054054054056</v>
      </c>
      <c r="AP16" s="18">
        <f>'Aged 25-49'!AP16/'Age 16+'!AP16*100</f>
        <v>56.25</v>
      </c>
      <c r="AQ16" s="18">
        <f>'Aged 25-49'!AQ16/'Age 16+'!AQ16*100</f>
        <v>55.652173913043477</v>
      </c>
      <c r="AR16" s="18">
        <f>'Aged 25-49'!AR16/'Age 16+'!AR16*100</f>
        <v>54.782608695652172</v>
      </c>
      <c r="AS16" s="18">
        <f>'Aged 25-49'!AS16/'Age 16+'!AS16*100</f>
        <v>56.25</v>
      </c>
      <c r="AT16" s="18">
        <f>'Aged 25-49'!AT16/'Age 16+'!AT16*100</f>
        <v>56.521739130434781</v>
      </c>
      <c r="AU16" s="18">
        <f>'Aged 25-49'!AU16/'Age 16+'!AU16*100</f>
        <v>56.30252100840336</v>
      </c>
      <c r="AV16" s="18">
        <f>'Aged 25-49'!AV16/'Age 16+'!AV16*100</f>
        <v>55.462184873949582</v>
      </c>
      <c r="AW16" s="18">
        <f>'Aged 25-49'!AW16/'Age 16+'!AW16*100</f>
        <v>56.198347107438018</v>
      </c>
      <c r="AX16" s="18">
        <f>'Aged 25-49'!AX16/'Age 16+'!AX16*100</f>
        <v>57.258064516129039</v>
      </c>
      <c r="AY16" s="18">
        <f>'Aged 25-49'!AY16/'Age 16+'!AY16*100</f>
        <v>58.536585365853654</v>
      </c>
      <c r="AZ16" s="18">
        <f>'Aged 25-49'!AZ16/'Age 16+'!AZ16*100</f>
        <v>57.599999999999994</v>
      </c>
      <c r="BA16" s="18">
        <f>'Aged 25-49'!BA16/'Age 16+'!BA16*100</f>
        <v>57.8125</v>
      </c>
      <c r="BB16" s="18">
        <f>'Aged 25-49'!BB16/'Age 16+'!BB16*100</f>
        <v>57.097791798107252</v>
      </c>
      <c r="BC16" s="18">
        <f>'Aged 25-49'!BC16/'Age 16+'!BC16*100</f>
        <v>55.862068965517238</v>
      </c>
      <c r="BD16" s="18">
        <f>'Aged 25-49'!BD16/'Age 16+'!BD16*100</f>
        <v>55.813953488372093</v>
      </c>
      <c r="BE16" s="18">
        <f>'Aged 25-49'!BE16/'Age 16+'!BE16*100</f>
        <v>54.231974921630098</v>
      </c>
      <c r="BF16" s="18">
        <f>'Aged 25-49'!BF16/'Age 16+'!BF16*100</f>
        <v>53.246753246753244</v>
      </c>
      <c r="BG16" s="18">
        <f>'Aged 25-49'!BG16/'Age 16+'!BG16*100</f>
        <v>52.941176470588239</v>
      </c>
      <c r="BH16" s="18">
        <f>'Aged 25-49'!BH16/'Age 16+'!BH16*100</f>
        <v>53.979238754325266</v>
      </c>
      <c r="BI16" s="18">
        <f>'Aged 25-49'!BI16/'Age 16+'!BI16*100</f>
        <v>52.068965517241381</v>
      </c>
      <c r="BJ16" s="18">
        <f>'Aged 25-49'!BJ16/'Age 16+'!BJ16*100</f>
        <v>52.346570397111911</v>
      </c>
      <c r="BK16" s="18">
        <f>'Aged 25-49'!BK16/'Age 16+'!BK16*100</f>
        <v>52.145214521452147</v>
      </c>
      <c r="BL16" s="18">
        <f>'Aged 25-49'!BL16/'Age 16+'!BL16*100</f>
        <v>53</v>
      </c>
      <c r="BM16" s="18">
        <f>'Aged 25-49'!BM16/'Age 16+'!BM16*100</f>
        <v>53.264604810996566</v>
      </c>
    </row>
    <row r="17" spans="1:65" x14ac:dyDescent="0.3">
      <c r="A17" s="14" t="s">
        <v>78</v>
      </c>
      <c r="B17" s="18">
        <f>'Aged 25-49'!B17/'Age 16+'!B17*100</f>
        <v>52.5</v>
      </c>
      <c r="C17" s="18">
        <f>'Aged 25-49'!C17/'Age 16+'!C17*100</f>
        <v>54.54545454545454</v>
      </c>
      <c r="D17" s="18">
        <f>'Aged 25-49'!D17/'Age 16+'!D17*100</f>
        <v>50</v>
      </c>
      <c r="E17" s="18">
        <f>'Aged 25-49'!E17/'Age 16+'!E17*100</f>
        <v>50</v>
      </c>
      <c r="F17" s="18">
        <f>'Aged 25-49'!F17/'Age 16+'!F17*100</f>
        <v>50</v>
      </c>
      <c r="G17" s="18">
        <f>'Aged 25-49'!G17/'Age 16+'!G17*100</f>
        <v>51.515151515151516</v>
      </c>
      <c r="H17" s="18">
        <f>'Aged 25-49'!H17/'Age 16+'!H17*100</f>
        <v>54.838709677419352</v>
      </c>
      <c r="I17" s="18">
        <f>'Aged 25-49'!I17/'Age 16+'!I17*100</f>
        <v>48.484848484848484</v>
      </c>
      <c r="J17" s="18">
        <f>'Aged 25-49'!J17/'Age 16+'!J17*100</f>
        <v>50</v>
      </c>
      <c r="K17" s="18">
        <f>'Aged 25-49'!K17/'Age 16+'!K17*100</f>
        <v>51.515151515151516</v>
      </c>
      <c r="L17" s="18">
        <f>'Aged 25-49'!L17/'Age 16+'!L17*100</f>
        <v>50</v>
      </c>
      <c r="M17" s="18">
        <f>'Aged 25-49'!M17/'Age 16+'!M17*100</f>
        <v>54.054054054054056</v>
      </c>
      <c r="N17" s="18">
        <f>'Aged 25-49'!N17/'Age 16+'!N17*100</f>
        <v>56.09756097560976</v>
      </c>
      <c r="O17" s="18">
        <f>'Aged 25-49'!O17/'Age 16+'!O17*100</f>
        <v>53.333333333333336</v>
      </c>
      <c r="P17" s="18">
        <f>'Aged 25-49'!P17/'Age 16+'!P17*100</f>
        <v>52.272727272727273</v>
      </c>
      <c r="Q17" s="18">
        <f>'Aged 25-49'!Q17/'Age 16+'!Q17*100</f>
        <v>52.380952380952387</v>
      </c>
      <c r="R17" s="18">
        <f>'Aged 25-49'!R17/'Age 16+'!R17*100</f>
        <v>51.162790697674424</v>
      </c>
      <c r="S17" s="18">
        <f>'Aged 25-49'!S17/'Age 16+'!S17*100</f>
        <v>51.219512195121951</v>
      </c>
      <c r="T17" s="18">
        <f>'Aged 25-49'!T17/'Age 16+'!T17*100</f>
        <v>54.054054054054056</v>
      </c>
      <c r="U17" s="18">
        <f>'Aged 25-49'!U17/'Age 16+'!U17*100</f>
        <v>58.333333333333336</v>
      </c>
      <c r="V17" s="18">
        <f>'Aged 25-49'!V17/'Age 16+'!V17*100</f>
        <v>55.555555555555557</v>
      </c>
      <c r="W17" s="18">
        <f>'Aged 25-49'!W17/'Age 16+'!W17*100</f>
        <v>55.882352941176471</v>
      </c>
      <c r="X17" s="18">
        <f>'Aged 25-49'!X17/'Age 16+'!X17*100</f>
        <v>52.777777777777779</v>
      </c>
      <c r="Y17" s="18">
        <f>'Aged 25-49'!Y17/'Age 16+'!Y17*100</f>
        <v>50</v>
      </c>
      <c r="Z17" s="18">
        <f>'Aged 25-49'!Z17/'Age 16+'!Z17*100</f>
        <v>51.162790697674424</v>
      </c>
      <c r="AA17" s="18">
        <f>'Aged 25-49'!AA17/'Age 16+'!AA17*100</f>
        <v>50</v>
      </c>
      <c r="AB17" s="18">
        <f>'Aged 25-49'!AB17/'Age 16+'!AB17*100</f>
        <v>52.5</v>
      </c>
      <c r="AC17" s="18">
        <f>'Aged 25-49'!AC17/'Age 16+'!AC17*100</f>
        <v>55.102040816326522</v>
      </c>
      <c r="AD17" s="18">
        <f>'Aged 25-49'!AD17/'Age 16+'!AD17*100</f>
        <v>51.020408163265309</v>
      </c>
      <c r="AE17" s="18">
        <f>'Aged 25-49'!AE17/'Age 16+'!AE17*100</f>
        <v>50.980392156862742</v>
      </c>
      <c r="AF17" s="18">
        <f>'Aged 25-49'!AF17/'Age 16+'!AF17*100</f>
        <v>51.612903225806448</v>
      </c>
      <c r="AG17" s="18">
        <f>'Aged 25-49'!AG17/'Age 16+'!AG17*100</f>
        <v>49.122807017543856</v>
      </c>
      <c r="AH17" s="18">
        <f>'Aged 25-49'!AH17/'Age 16+'!AH17*100</f>
        <v>51.666666666666671</v>
      </c>
      <c r="AI17" s="18">
        <f>'Aged 25-49'!AI17/'Age 16+'!AI17*100</f>
        <v>49.180327868852459</v>
      </c>
      <c r="AJ17" s="18">
        <f>'Aged 25-49'!AJ17/'Age 16+'!AJ17*100</f>
        <v>50.769230769230766</v>
      </c>
      <c r="AK17" s="18">
        <f>'Aged 25-49'!AK17/'Age 16+'!AK17*100</f>
        <v>48.484848484848484</v>
      </c>
      <c r="AL17" s="18">
        <f>'Aged 25-49'!AL17/'Age 16+'!AL17*100</f>
        <v>50.746268656716417</v>
      </c>
      <c r="AM17" s="18">
        <f>'Aged 25-49'!AM17/'Age 16+'!AM17*100</f>
        <v>51.282051282051277</v>
      </c>
      <c r="AN17" s="18">
        <f>'Aged 25-49'!AN17/'Age 16+'!AN17*100</f>
        <v>51.219512195121951</v>
      </c>
      <c r="AO17" s="18">
        <f>'Aged 25-49'!AO17/'Age 16+'!AO17*100</f>
        <v>50</v>
      </c>
      <c r="AP17" s="18">
        <f>'Aged 25-49'!AP17/'Age 16+'!AP17*100</f>
        <v>48.780487804878049</v>
      </c>
      <c r="AQ17" s="18">
        <f>'Aged 25-49'!AQ17/'Age 16+'!AQ17*100</f>
        <v>51.315789473684212</v>
      </c>
      <c r="AR17" s="18">
        <f>'Aged 25-49'!AR17/'Age 16+'!AR17*100</f>
        <v>50.666666666666671</v>
      </c>
      <c r="AS17" s="18">
        <f>'Aged 25-49'!AS17/'Age 16+'!AS17*100</f>
        <v>50.649350649350644</v>
      </c>
      <c r="AT17" s="18">
        <f>'Aged 25-49'!AT17/'Age 16+'!AT17*100</f>
        <v>52.054794520547944</v>
      </c>
      <c r="AU17" s="18">
        <f>'Aged 25-49'!AU17/'Age 16+'!AU17*100</f>
        <v>51.351351351351347</v>
      </c>
      <c r="AV17" s="18">
        <f>'Aged 25-49'!AV17/'Age 16+'!AV17*100</f>
        <v>53.164556962025308</v>
      </c>
      <c r="AW17" s="18">
        <f>'Aged 25-49'!AW17/'Age 16+'!AW17*100</f>
        <v>54.117647058823529</v>
      </c>
      <c r="AX17" s="18">
        <f>'Aged 25-49'!AX17/'Age 16+'!AX17*100</f>
        <v>54.651162790697668</v>
      </c>
      <c r="AY17" s="18">
        <f>'Aged 25-49'!AY17/'Age 16+'!AY17*100</f>
        <v>53.333333333333336</v>
      </c>
      <c r="AZ17" s="18">
        <f>'Aged 25-49'!AZ17/'Age 16+'!AZ17*100</f>
        <v>53.846153846153847</v>
      </c>
      <c r="BA17" s="18">
        <f>'Aged 25-49'!BA17/'Age 16+'!BA17*100</f>
        <v>55.932203389830505</v>
      </c>
      <c r="BB17" s="18">
        <f>'Aged 25-49'!BB17/'Age 16+'!BB17*100</f>
        <v>53.571428571428569</v>
      </c>
      <c r="BC17" s="18">
        <f>'Aged 25-49'!BC17/'Age 16+'!BC17*100</f>
        <v>52.066115702479344</v>
      </c>
      <c r="BD17" s="18">
        <f>'Aged 25-49'!BD17/'Age 16+'!BD17*100</f>
        <v>52.5</v>
      </c>
      <c r="BE17" s="18">
        <f>'Aged 25-49'!BE17/'Age 16+'!BE17*100</f>
        <v>52.340425531914889</v>
      </c>
      <c r="BF17" s="18">
        <f>'Aged 25-49'!BF17/'Age 16+'!BF17*100</f>
        <v>51.709401709401718</v>
      </c>
      <c r="BG17" s="18">
        <f>'Aged 25-49'!BG17/'Age 16+'!BG17*100</f>
        <v>51.121076233183857</v>
      </c>
      <c r="BH17" s="18">
        <f>'Aged 25-49'!BH17/'Age 16+'!BH17*100</f>
        <v>51.063829787234042</v>
      </c>
      <c r="BI17" s="18">
        <f>'Aged 25-49'!BI17/'Age 16+'!BI17*100</f>
        <v>51.47679324894515</v>
      </c>
      <c r="BJ17" s="18">
        <f>'Aged 25-49'!BJ17/'Age 16+'!BJ17*100</f>
        <v>51.652892561983464</v>
      </c>
      <c r="BK17" s="18">
        <f>'Aged 25-49'!BK17/'Age 16+'!BK17*100</f>
        <v>51.937984496124031</v>
      </c>
      <c r="BL17" s="18">
        <f>'Aged 25-49'!BL17/'Age 16+'!BL17*100</f>
        <v>52.14007782101168</v>
      </c>
      <c r="BM17" s="18">
        <f>'Aged 25-49'!BM17/'Age 16+'!BM17*100</f>
        <v>50.8</v>
      </c>
    </row>
    <row r="18" spans="1:65" x14ac:dyDescent="0.3">
      <c r="A18" s="14" t="s">
        <v>79</v>
      </c>
      <c r="B18" s="18">
        <f>'Aged 25-49'!B18/'Age 16+'!B18*100</f>
        <v>47.368421052631575</v>
      </c>
      <c r="C18" s="18">
        <f>'Aged 25-49'!C18/'Age 16+'!C18*100</f>
        <v>45.569620253164558</v>
      </c>
      <c r="D18" s="18">
        <f>'Aged 25-49'!D18/'Age 16+'!D18*100</f>
        <v>48</v>
      </c>
      <c r="E18" s="18">
        <f>'Aged 25-49'!E18/'Age 16+'!E18*100</f>
        <v>43.283582089552233</v>
      </c>
      <c r="F18" s="18">
        <f>'Aged 25-49'!F18/'Age 16+'!F18*100</f>
        <v>47.619047619047613</v>
      </c>
      <c r="G18" s="18">
        <f>'Aged 25-49'!G18/'Age 16+'!G18*100</f>
        <v>49.253731343283583</v>
      </c>
      <c r="H18" s="18">
        <f>'Aged 25-49'!H18/'Age 16+'!H18*100</f>
        <v>49.253731343283583</v>
      </c>
      <c r="I18" s="18">
        <f>'Aged 25-49'!I18/'Age 16+'!I18*100</f>
        <v>48.529411764705884</v>
      </c>
      <c r="J18" s="18">
        <f>'Aged 25-49'!J18/'Age 16+'!J18*100</f>
        <v>45.070422535211272</v>
      </c>
      <c r="K18" s="18">
        <f>'Aged 25-49'!K18/'Age 16+'!K18*100</f>
        <v>47.222222222222221</v>
      </c>
      <c r="L18" s="18">
        <f>'Aged 25-49'!L18/'Age 16+'!L18*100</f>
        <v>48.684210526315788</v>
      </c>
      <c r="M18" s="18">
        <f>'Aged 25-49'!M18/'Age 16+'!M18*100</f>
        <v>48.717948717948715</v>
      </c>
      <c r="N18" s="18">
        <f>'Aged 25-49'!N18/'Age 16+'!N18*100</f>
        <v>50.602409638554214</v>
      </c>
      <c r="O18" s="18">
        <f>'Aged 25-49'!O18/'Age 16+'!O18*100</f>
        <v>53.01204819277109</v>
      </c>
      <c r="P18" s="18">
        <f>'Aged 25-49'!P18/'Age 16+'!P18*100</f>
        <v>50.588235294117645</v>
      </c>
      <c r="Q18" s="18">
        <f>'Aged 25-49'!Q18/'Age 16+'!Q18*100</f>
        <v>50</v>
      </c>
      <c r="R18" s="18">
        <f>'Aged 25-49'!R18/'Age 16+'!R18*100</f>
        <v>50.666666666666671</v>
      </c>
      <c r="S18" s="18">
        <f>'Aged 25-49'!S18/'Age 16+'!S18*100</f>
        <v>50.704225352112672</v>
      </c>
      <c r="T18" s="18">
        <f>'Aged 25-49'!T18/'Age 16+'!T18*100</f>
        <v>49.333333333333336</v>
      </c>
      <c r="U18" s="18">
        <f>'Aged 25-49'!U18/'Age 16+'!U18*100</f>
        <v>47.142857142857139</v>
      </c>
      <c r="V18" s="18">
        <f>'Aged 25-49'!V18/'Age 16+'!V18*100</f>
        <v>49.295774647887328</v>
      </c>
      <c r="W18" s="18">
        <f>'Aged 25-49'!W18/'Age 16+'!W18*100</f>
        <v>49.382716049382715</v>
      </c>
      <c r="X18" s="18">
        <f>'Aged 25-49'!X18/'Age 16+'!X18*100</f>
        <v>47.058823529411761</v>
      </c>
      <c r="Y18" s="18">
        <f>'Aged 25-49'!Y18/'Age 16+'!Y18*100</f>
        <v>46.067415730337082</v>
      </c>
      <c r="Z18" s="18">
        <f>'Aged 25-49'!Z18/'Age 16+'!Z18*100</f>
        <v>46.236559139784944</v>
      </c>
      <c r="AA18" s="18">
        <f>'Aged 25-49'!AA18/'Age 16+'!AA18*100</f>
        <v>47.115384615384613</v>
      </c>
      <c r="AB18" s="18">
        <f>'Aged 25-49'!AB18/'Age 16+'!AB18*100</f>
        <v>46.086956521739133</v>
      </c>
      <c r="AC18" s="18">
        <f>'Aged 25-49'!AC18/'Age 16+'!AC18*100</f>
        <v>50.370370370370367</v>
      </c>
      <c r="AD18" s="18">
        <f>'Aged 25-49'!AD18/'Age 16+'!AD18*100</f>
        <v>48.412698412698411</v>
      </c>
      <c r="AE18" s="18">
        <f>'Aged 25-49'!AE18/'Age 16+'!AE18*100</f>
        <v>45.3125</v>
      </c>
      <c r="AF18" s="18">
        <f>'Aged 25-49'!AF18/'Age 16+'!AF18*100</f>
        <v>44.186046511627907</v>
      </c>
      <c r="AG18" s="18">
        <f>'Aged 25-49'!AG18/'Age 16+'!AG18*100</f>
        <v>46.212121212121211</v>
      </c>
      <c r="AH18" s="18">
        <f>'Aged 25-49'!AH18/'Age 16+'!AH18*100</f>
        <v>48.120300751879697</v>
      </c>
      <c r="AI18" s="18">
        <f>'Aged 25-49'!AI18/'Age 16+'!AI18*100</f>
        <v>46.564885496183209</v>
      </c>
      <c r="AJ18" s="18">
        <f>'Aged 25-49'!AJ18/'Age 16+'!AJ18*100</f>
        <v>48.226950354609926</v>
      </c>
      <c r="AK18" s="18">
        <f>'Aged 25-49'!AK18/'Age 16+'!AK18*100</f>
        <v>48.322147651006716</v>
      </c>
      <c r="AL18" s="18">
        <f>'Aged 25-49'!AL18/'Age 16+'!AL18*100</f>
        <v>48.387096774193552</v>
      </c>
      <c r="AM18" s="18">
        <f>'Aged 25-49'!AM18/'Age 16+'!AM18*100</f>
        <v>50.909090909090907</v>
      </c>
      <c r="AN18" s="18">
        <f>'Aged 25-49'!AN18/'Age 16+'!AN18*100</f>
        <v>49.112426035502956</v>
      </c>
      <c r="AO18" s="18">
        <f>'Aged 25-49'!AO18/'Age 16+'!AO18*100</f>
        <v>50</v>
      </c>
      <c r="AP18" s="18">
        <f>'Aged 25-49'!AP18/'Age 16+'!AP18*100</f>
        <v>50.625</v>
      </c>
      <c r="AQ18" s="18">
        <f>'Aged 25-49'!AQ18/'Age 16+'!AQ18*100</f>
        <v>50.318471337579616</v>
      </c>
      <c r="AR18" s="18">
        <f>'Aged 25-49'!AR18/'Age 16+'!AR18*100</f>
        <v>49.677419354838712</v>
      </c>
      <c r="AS18" s="18">
        <f>'Aged 25-49'!AS18/'Age 16+'!AS18*100</f>
        <v>48.407643312101911</v>
      </c>
      <c r="AT18" s="18">
        <f>'Aged 25-49'!AT18/'Age 16+'!AT18*100</f>
        <v>49.390243902439025</v>
      </c>
      <c r="AU18" s="18">
        <f>'Aged 25-49'!AU18/'Age 16+'!AU18*100</f>
        <v>50</v>
      </c>
      <c r="AV18" s="18">
        <f>'Aged 25-49'!AV18/'Age 16+'!AV18*100</f>
        <v>51.724137931034484</v>
      </c>
      <c r="AW18" s="18">
        <f>'Aged 25-49'!AW18/'Age 16+'!AW18*100</f>
        <v>51.724137931034484</v>
      </c>
      <c r="AX18" s="18">
        <f>'Aged 25-49'!AX18/'Age 16+'!AX18*100</f>
        <v>51.912568306010932</v>
      </c>
      <c r="AY18" s="18">
        <f>'Aged 25-49'!AY18/'Age 16+'!AY18*100</f>
        <v>52.12765957446809</v>
      </c>
      <c r="AZ18" s="18">
        <f>'Aged 25-49'!AZ18/'Age 16+'!AZ18*100</f>
        <v>51.366120218579233</v>
      </c>
      <c r="BA18" s="18">
        <f>'Aged 25-49'!BA18/'Age 16+'!BA18*100</f>
        <v>53.398058252427184</v>
      </c>
      <c r="BB18" s="18">
        <f>'Aged 25-49'!BB18/'Age 16+'!BB18*100</f>
        <v>50.491159135559926</v>
      </c>
      <c r="BC18" s="18">
        <f>'Aged 25-49'!BC18/'Age 16+'!BC18*100</f>
        <v>48.958333333333329</v>
      </c>
      <c r="BD18" s="18">
        <f>'Aged 25-49'!BD18/'Age 16+'!BD18*100</f>
        <v>50.509164969450104</v>
      </c>
      <c r="BE18" s="18">
        <f>'Aged 25-49'!BE18/'Age 16+'!BE18*100</f>
        <v>50</v>
      </c>
      <c r="BF18" s="18">
        <f>'Aged 25-49'!BF18/'Age 16+'!BF18*100</f>
        <v>51.260504201680668</v>
      </c>
      <c r="BG18" s="18">
        <f>'Aged 25-49'!BG18/'Age 16+'!BG18*100</f>
        <v>51.467268623024829</v>
      </c>
      <c r="BH18" s="18">
        <f>'Aged 25-49'!BH18/'Age 16+'!BH18*100</f>
        <v>51.230425055928407</v>
      </c>
      <c r="BI18" s="18">
        <f>'Aged 25-49'!BI18/'Age 16+'!BI18*100</f>
        <v>50.221238938053091</v>
      </c>
      <c r="BJ18" s="18">
        <f>'Aged 25-49'!BJ18/'Age 16+'!BJ18*100</f>
        <v>50.549450549450547</v>
      </c>
      <c r="BK18" s="18">
        <f>'Aged 25-49'!BK18/'Age 16+'!BK18*100</f>
        <v>51.829268292682926</v>
      </c>
      <c r="BL18" s="18">
        <f>'Aged 25-49'!BL18/'Age 16+'!BL18*100</f>
        <v>51.323828920570271</v>
      </c>
      <c r="BM18" s="18">
        <f>'Aged 25-49'!BM18/'Age 16+'!BM18*100</f>
        <v>51.646090534979429</v>
      </c>
    </row>
    <row r="19" spans="1:65" x14ac:dyDescent="0.3">
      <c r="A19" s="14" t="s">
        <v>80</v>
      </c>
      <c r="B19" s="18">
        <f>'Aged 25-49'!B19/'Age 16+'!B19*100</f>
        <v>52.517985611510788</v>
      </c>
      <c r="C19" s="18">
        <f>'Aged 25-49'!C19/'Age 16+'!C19*100</f>
        <v>53.378378378378379</v>
      </c>
      <c r="D19" s="18">
        <f>'Aged 25-49'!D19/'Age 16+'!D19*100</f>
        <v>53.472222222222221</v>
      </c>
      <c r="E19" s="18">
        <f>'Aged 25-49'!E19/'Age 16+'!E19*100</f>
        <v>51.968503937007867</v>
      </c>
      <c r="F19" s="18">
        <f>'Aged 25-49'!F19/'Age 16+'!F19*100</f>
        <v>50.862068965517238</v>
      </c>
      <c r="G19" s="18">
        <f>'Aged 25-49'!G19/'Age 16+'!G19*100</f>
        <v>50</v>
      </c>
      <c r="H19" s="18">
        <f>'Aged 25-49'!H19/'Age 16+'!H19*100</f>
        <v>50.485436893203882</v>
      </c>
      <c r="I19" s="18">
        <f>'Aged 25-49'!I19/'Age 16+'!I19*100</f>
        <v>50.495049504950494</v>
      </c>
      <c r="J19" s="18">
        <f>'Aged 25-49'!J19/'Age 16+'!J19*100</f>
        <v>49.056603773584904</v>
      </c>
      <c r="K19" s="18">
        <f>'Aged 25-49'!K19/'Age 16+'!K19*100</f>
        <v>50</v>
      </c>
      <c r="L19" s="18">
        <f>'Aged 25-49'!L19/'Age 16+'!L19*100</f>
        <v>51.304347826086961</v>
      </c>
      <c r="M19" s="18">
        <f>'Aged 25-49'!M19/'Age 16+'!M19*100</f>
        <v>50</v>
      </c>
      <c r="N19" s="18">
        <f>'Aged 25-49'!N19/'Age 16+'!N19*100</f>
        <v>51.127819548872175</v>
      </c>
      <c r="O19" s="18">
        <f>'Aged 25-49'!O19/'Age 16+'!O19*100</f>
        <v>50.746268656716417</v>
      </c>
      <c r="P19" s="18">
        <f>'Aged 25-49'!P19/'Age 16+'!P19*100</f>
        <v>50</v>
      </c>
      <c r="Q19" s="18">
        <f>'Aged 25-49'!Q19/'Age 16+'!Q19*100</f>
        <v>48.8</v>
      </c>
      <c r="R19" s="18">
        <f>'Aged 25-49'!R19/'Age 16+'!R19*100</f>
        <v>51.282051282051277</v>
      </c>
      <c r="S19" s="18">
        <f>'Aged 25-49'!S19/'Age 16+'!S19*100</f>
        <v>50.925925925925931</v>
      </c>
      <c r="T19" s="18">
        <f>'Aged 25-49'!T19/'Age 16+'!T19*100</f>
        <v>50.96153846153846</v>
      </c>
      <c r="U19" s="18">
        <f>'Aged 25-49'!U19/'Age 16+'!U19*100</f>
        <v>52.525252525252533</v>
      </c>
      <c r="V19" s="18">
        <f>'Aged 25-49'!V19/'Age 16+'!V19*100</f>
        <v>52.525252525252533</v>
      </c>
      <c r="W19" s="18">
        <f>'Aged 25-49'!W19/'Age 16+'!W19*100</f>
        <v>52.427184466019419</v>
      </c>
      <c r="X19" s="18">
        <f>'Aged 25-49'!X19/'Age 16+'!X19*100</f>
        <v>52.252252252252248</v>
      </c>
      <c r="Y19" s="18">
        <f>'Aged 25-49'!Y19/'Age 16+'!Y19*100</f>
        <v>52</v>
      </c>
      <c r="Z19" s="18">
        <f>'Aged 25-49'!Z19/'Age 16+'!Z19*100</f>
        <v>51.162790697674424</v>
      </c>
      <c r="AA19" s="18">
        <f>'Aged 25-49'!AA19/'Age 16+'!AA19*100</f>
        <v>51.538461538461533</v>
      </c>
      <c r="AB19" s="18">
        <f>'Aged 25-49'!AB19/'Age 16+'!AB19*100</f>
        <v>51.351351351351347</v>
      </c>
      <c r="AC19" s="18">
        <f>'Aged 25-49'!AC19/'Age 16+'!AC19*100</f>
        <v>52.795031055900623</v>
      </c>
      <c r="AD19" s="18">
        <f>'Aged 25-49'!AD19/'Age 16+'!AD19*100</f>
        <v>53.246753246753244</v>
      </c>
      <c r="AE19" s="18">
        <f>'Aged 25-49'!AE19/'Age 16+'!AE19*100</f>
        <v>52.866242038216562</v>
      </c>
      <c r="AF19" s="18">
        <f>'Aged 25-49'!AF19/'Age 16+'!AF19*100</f>
        <v>52.694610778443121</v>
      </c>
      <c r="AG19" s="18">
        <f>'Aged 25-49'!AG19/'Age 16+'!AG19*100</f>
        <v>51.17647058823529</v>
      </c>
      <c r="AH19" s="18">
        <f>'Aged 25-49'!AH19/'Age 16+'!AH19*100</f>
        <v>51.785714285714292</v>
      </c>
      <c r="AI19" s="18">
        <f>'Aged 25-49'!AI19/'Age 16+'!AI19*100</f>
        <v>51.19047619047619</v>
      </c>
      <c r="AJ19" s="18">
        <f>'Aged 25-49'!AJ19/'Age 16+'!AJ19*100</f>
        <v>51.891891891891895</v>
      </c>
      <c r="AK19" s="18">
        <f>'Aged 25-49'!AK19/'Age 16+'!AK19*100</f>
        <v>53.030303030303031</v>
      </c>
      <c r="AL19" s="18">
        <f>'Aged 25-49'!AL19/'Age 16+'!AL19*100</f>
        <v>51.86915887850467</v>
      </c>
      <c r="AM19" s="18">
        <f>'Aged 25-49'!AM19/'Age 16+'!AM19*100</f>
        <v>51.111111111111107</v>
      </c>
      <c r="AN19" s="18">
        <f>'Aged 25-49'!AN19/'Age 16+'!AN19*100</f>
        <v>51.121076233183857</v>
      </c>
      <c r="AO19" s="18">
        <f>'Aged 25-49'!AO19/'Age 16+'!AO19*100</f>
        <v>50.943396226415096</v>
      </c>
      <c r="AP19" s="18">
        <f>'Aged 25-49'!AP19/'Age 16+'!AP19*100</f>
        <v>50.5</v>
      </c>
      <c r="AQ19" s="18">
        <f>'Aged 25-49'!AQ19/'Age 16+'!AQ19*100</f>
        <v>50.495049504950494</v>
      </c>
      <c r="AR19" s="18">
        <f>'Aged 25-49'!AR19/'Age 16+'!AR19*100</f>
        <v>49.746192893401016</v>
      </c>
      <c r="AS19" s="18">
        <f>'Aged 25-49'!AS19/'Age 16+'!AS19*100</f>
        <v>50.495049504950494</v>
      </c>
      <c r="AT19" s="18">
        <f>'Aged 25-49'!AT19/'Age 16+'!AT19*100</f>
        <v>51.794871794871803</v>
      </c>
      <c r="AU19" s="18">
        <f>'Aged 25-49'!AU19/'Age 16+'!AU19*100</f>
        <v>51.243781094527364</v>
      </c>
      <c r="AV19" s="18">
        <f>'Aged 25-49'!AV19/'Age 16+'!AV19*100</f>
        <v>51.904761904761912</v>
      </c>
      <c r="AW19" s="18">
        <f>'Aged 25-49'!AW19/'Age 16+'!AW19*100</f>
        <v>52.112676056338024</v>
      </c>
      <c r="AX19" s="18">
        <f>'Aged 25-49'!AX19/'Age 16+'!AX19*100</f>
        <v>52.765957446808507</v>
      </c>
      <c r="AY19" s="18">
        <f>'Aged 25-49'!AY19/'Age 16+'!AY19*100</f>
        <v>52.564102564102569</v>
      </c>
      <c r="AZ19" s="18">
        <f>'Aged 25-49'!AZ19/'Age 16+'!AZ19*100</f>
        <v>52.586206896551722</v>
      </c>
      <c r="BA19" s="18">
        <f>'Aged 25-49'!BA19/'Age 16+'!BA19*100</f>
        <v>54.462242562929063</v>
      </c>
      <c r="BB19" s="18">
        <f>'Aged 25-49'!BB19/'Age 16+'!BB19*100</f>
        <v>52.783109404990405</v>
      </c>
      <c r="BC19" s="18">
        <f>'Aged 25-49'!BC19/'Age 16+'!BC19*100</f>
        <v>52.208835341365464</v>
      </c>
      <c r="BD19" s="18">
        <f>'Aged 25-49'!BD19/'Age 16+'!BD19*100</f>
        <v>51.272015655577299</v>
      </c>
      <c r="BE19" s="18">
        <f>'Aged 25-49'!BE19/'Age 16+'!BE19*100</f>
        <v>51.724137931034484</v>
      </c>
      <c r="BF19" s="18">
        <f>'Aged 25-49'!BF19/'Age 16+'!BF19*100</f>
        <v>52.806652806652806</v>
      </c>
      <c r="BG19" s="18">
        <f>'Aged 25-49'!BG19/'Age 16+'!BG19*100</f>
        <v>51.626898047722349</v>
      </c>
      <c r="BH19" s="18">
        <f>'Aged 25-49'!BH19/'Age 16+'!BH19*100</f>
        <v>52.642706131078221</v>
      </c>
      <c r="BI19" s="18">
        <f>'Aged 25-49'!BI19/'Age 16+'!BI19*100</f>
        <v>54.020618556701031</v>
      </c>
      <c r="BJ19" s="18">
        <f>'Aged 25-49'!BJ19/'Age 16+'!BJ19*100</f>
        <v>52.653061224489797</v>
      </c>
      <c r="BK19" s="18">
        <f>'Aged 25-49'!BK19/'Age 16+'!BK19*100</f>
        <v>53.537284894837477</v>
      </c>
      <c r="BL19" s="18">
        <f>'Aged 25-49'!BL19/'Age 16+'!BL19*100</f>
        <v>53.244274809160309</v>
      </c>
      <c r="BM19" s="18">
        <f>'Aged 25-49'!BM19/'Age 16+'!BM19*100</f>
        <v>53.919694072657741</v>
      </c>
    </row>
    <row r="20" spans="1:65" x14ac:dyDescent="0.3">
      <c r="A20" s="14" t="s">
        <v>116</v>
      </c>
      <c r="B20" s="18">
        <f>'Aged 25-49'!B20/'Age 16+'!B20*100</f>
        <v>49.586776859504134</v>
      </c>
      <c r="C20" s="18">
        <f>'Aged 25-49'!C20/'Age 16+'!C20*100</f>
        <v>50.256410256410255</v>
      </c>
      <c r="D20" s="18">
        <f>'Aged 25-49'!D20/'Age 16+'!D20*100</f>
        <v>50.132625994694955</v>
      </c>
      <c r="E20" s="18">
        <f>'Aged 25-49'!E20/'Age 16+'!E20*100</f>
        <v>48.997134670487107</v>
      </c>
      <c r="F20" s="18">
        <f>'Aged 25-49'!F20/'Age 16+'!F20*100</f>
        <v>49.541284403669728</v>
      </c>
      <c r="G20" s="18">
        <f>'Aged 25-49'!G20/'Age 16+'!G20*100</f>
        <v>49.526813880126177</v>
      </c>
      <c r="H20" s="18">
        <f>'Aged 25-49'!H20/'Age 16+'!H20*100</f>
        <v>49.681528662420384</v>
      </c>
      <c r="I20" s="18">
        <f>'Aged 25-49'!I20/'Age 16+'!I20*100</f>
        <v>50.161812297734635</v>
      </c>
      <c r="J20" s="18">
        <f>'Aged 25-49'!J20/'Age 16+'!J20*100</f>
        <v>48.589341692789965</v>
      </c>
      <c r="K20" s="18">
        <f>'Aged 25-49'!K20/'Age 16+'!K20*100</f>
        <v>48.456790123456791</v>
      </c>
      <c r="L20" s="18">
        <f>'Aged 25-49'!L20/'Age 16+'!L20*100</f>
        <v>49.107142857142854</v>
      </c>
      <c r="M20" s="18">
        <f>'Aged 25-49'!M20/'Age 16+'!M20*100</f>
        <v>48.414985590778095</v>
      </c>
      <c r="N20" s="18">
        <f>'Aged 25-49'!N20/'Age 16+'!N20*100</f>
        <v>48.924731182795696</v>
      </c>
      <c r="O20" s="18">
        <f>'Aged 25-49'!O20/'Age 16+'!O20*100</f>
        <v>49.481865284974091</v>
      </c>
      <c r="P20" s="18">
        <f>'Aged 25-49'!P20/'Age 16+'!P20*100</f>
        <v>48.837209302325576</v>
      </c>
      <c r="Q20" s="18">
        <f>'Aged 25-49'!Q20/'Age 16+'!Q20*100</f>
        <v>48.655913978494624</v>
      </c>
      <c r="R20" s="18">
        <f>'Aged 25-49'!R20/'Age 16+'!R20*100</f>
        <v>49.857549857549863</v>
      </c>
      <c r="S20" s="18">
        <f>'Aged 25-49'!S20/'Age 16+'!S20*100</f>
        <v>49.851632047477743</v>
      </c>
      <c r="T20" s="18">
        <f>'Aged 25-49'!T20/'Age 16+'!T20*100</f>
        <v>51.051051051051054</v>
      </c>
      <c r="U20" s="18">
        <f>'Aged 25-49'!U20/'Age 16+'!U20*100</f>
        <v>51.083591331269353</v>
      </c>
      <c r="V20" s="18">
        <f>'Aged 25-49'!V20/'Age 16+'!V20*100</f>
        <v>50.931677018633536</v>
      </c>
      <c r="W20" s="18">
        <f>'Aged 25-49'!W20/'Age 16+'!W20*100</f>
        <v>51.461988304093566</v>
      </c>
      <c r="X20" s="18">
        <f>'Aged 25-49'!X20/'Age 16+'!X20*100</f>
        <v>50</v>
      </c>
      <c r="Y20" s="18">
        <f>'Aged 25-49'!Y20/'Age 16+'!Y20*100</f>
        <v>48.691099476439788</v>
      </c>
      <c r="Z20" s="18">
        <f>'Aged 25-49'!Z20/'Age 16+'!Z20*100</f>
        <v>48.756218905472636</v>
      </c>
      <c r="AA20" s="18">
        <f>'Aged 25-49'!AA20/'Age 16+'!AA20*100</f>
        <v>49.043062200956939</v>
      </c>
      <c r="AB20" s="18">
        <f>'Aged 25-49'!AB20/'Age 16+'!AB20*100</f>
        <v>49.667405764966745</v>
      </c>
      <c r="AC20" s="18">
        <f>'Aged 25-49'!AC20/'Age 16+'!AC20*100</f>
        <v>51.84466019417475</v>
      </c>
      <c r="AD20" s="18">
        <f>'Aged 25-49'!AD20/'Age 16+'!AD20*100</f>
        <v>50.609756097560975</v>
      </c>
      <c r="AE20" s="18">
        <f>'Aged 25-49'!AE20/'Age 16+'!AE20*100</f>
        <v>49.502982107355862</v>
      </c>
      <c r="AF20" s="18">
        <f>'Aged 25-49'!AF20/'Age 16+'!AF20*100</f>
        <v>49.442379182156131</v>
      </c>
      <c r="AG20" s="18">
        <f>'Aged 25-49'!AG20/'Age 16+'!AG20*100</f>
        <v>49.165120593692023</v>
      </c>
      <c r="AH20" s="18">
        <f>'Aged 25-49'!AH20/'Age 16+'!AH20*100</f>
        <v>50.183823529411761</v>
      </c>
      <c r="AI20" s="18">
        <f>'Aged 25-49'!AI20/'Age 16+'!AI20*100</f>
        <v>50.458715596330272</v>
      </c>
      <c r="AJ20" s="18">
        <f>'Aged 25-49'!AJ20/'Age 16+'!AJ20*100</f>
        <v>51.030927835051543</v>
      </c>
      <c r="AK20" s="18">
        <f>'Aged 25-49'!AK20/'Age 16+'!AK20*100</f>
        <v>50.983606557377051</v>
      </c>
      <c r="AL20" s="18">
        <f>'Aged 25-49'!AL20/'Age 16+'!AL20*100</f>
        <v>50.630914826498419</v>
      </c>
      <c r="AM20" s="18">
        <f>'Aged 25-49'!AM20/'Age 16+'!AM20*100</f>
        <v>51.323529411764703</v>
      </c>
      <c r="AN20" s="18">
        <f>'Aged 25-49'!AN20/'Age 16+'!AN20*100</f>
        <v>51.152737752161379</v>
      </c>
      <c r="AO20" s="18">
        <f>'Aged 25-49'!AO20/'Age 16+'!AO20*100</f>
        <v>51.19047619047619</v>
      </c>
      <c r="AP20" s="18">
        <f>'Aged 25-49'!AP20/'Age 16+'!AP20*100</f>
        <v>51.583710407239828</v>
      </c>
      <c r="AQ20" s="18">
        <f>'Aged 25-49'!AQ20/'Age 16+'!AQ20*100</f>
        <v>51.891074130105899</v>
      </c>
      <c r="AR20" s="18">
        <f>'Aged 25-49'!AR20/'Age 16+'!AR20*100</f>
        <v>51.001540832049308</v>
      </c>
      <c r="AS20" s="18">
        <f>'Aged 25-49'!AS20/'Age 16+'!AS20*100</f>
        <v>51.297709923664122</v>
      </c>
      <c r="AT20" s="18">
        <f>'Aged 25-49'!AT20/'Age 16+'!AT20*100</f>
        <v>51.993865030674847</v>
      </c>
      <c r="AU20" s="18">
        <f>'Aged 25-49'!AU20/'Age 16+'!AU20*100</f>
        <v>52.011922503725785</v>
      </c>
      <c r="AV20" s="18">
        <f>'Aged 25-49'!AV20/'Age 16+'!AV20*100</f>
        <v>52.669552669552665</v>
      </c>
      <c r="AW20" s="18">
        <f>'Aged 25-49'!AW20/'Age 16+'!AW20*100</f>
        <v>52.899575671852894</v>
      </c>
      <c r="AX20" s="18">
        <f>'Aged 25-49'!AX20/'Age 16+'!AX20*100</f>
        <v>53.658536585365859</v>
      </c>
      <c r="AY20" s="18">
        <f>'Aged 25-49'!AY20/'Age 16+'!AY20*100</f>
        <v>53.661784287616513</v>
      </c>
      <c r="AZ20" s="18">
        <f>'Aged 25-49'!AZ20/'Age 16+'!AZ20*100</f>
        <v>53.753351206434317</v>
      </c>
      <c r="BA20" s="18">
        <f>'Aged 25-49'!BA20/'Age 16+'!BA20*100</f>
        <v>54.819672131147549</v>
      </c>
      <c r="BB20" s="18">
        <f>'Aged 25-49'!BB20/'Age 16+'!BB20*100</f>
        <v>52.487309644670056</v>
      </c>
      <c r="BC20" s="18">
        <f>'Aged 25-49'!BC20/'Age 16+'!BC20*100</f>
        <v>51.651326475365458</v>
      </c>
      <c r="BD20" s="18">
        <f>'Aged 25-49'!BD20/'Age 16+'!BD20*100</f>
        <v>51.828298887122415</v>
      </c>
      <c r="BE20" s="18">
        <f>'Aged 25-49'!BE20/'Age 16+'!BE20*100</f>
        <v>51.551814834297737</v>
      </c>
      <c r="BF20" s="18">
        <f>'Aged 25-49'!BF20/'Age 16+'!BF20*100</f>
        <v>51.703623580313682</v>
      </c>
      <c r="BG20" s="18">
        <f>'Aged 25-49'!BG20/'Age 16+'!BG20*100</f>
        <v>51.405622489959832</v>
      </c>
      <c r="BH20" s="18">
        <f>'Aged 25-49'!BH20/'Age 16+'!BH20*100</f>
        <v>51.87885586090858</v>
      </c>
      <c r="BI20" s="18">
        <f>'Aged 25-49'!BI20/'Age 16+'!BI20*100</f>
        <v>51.637978900610769</v>
      </c>
      <c r="BJ20" s="18">
        <f>'Aged 25-49'!BJ20/'Age 16+'!BJ20*100</f>
        <v>51.625560538116588</v>
      </c>
      <c r="BK20" s="18">
        <f>'Aged 25-49'!BK20/'Age 16+'!BK20*100</f>
        <v>52.353556485355647</v>
      </c>
      <c r="BL20" s="18">
        <f>'Aged 25-49'!BL20/'Age 16+'!BL20*100</f>
        <v>52.390961639516554</v>
      </c>
      <c r="BM20" s="18">
        <f>'Aged 25-49'!BM20/'Age 16+'!BM20*100</f>
        <v>52.594970572498667</v>
      </c>
    </row>
    <row r="21" spans="1:65" x14ac:dyDescent="0.3">
      <c r="A21" s="14" t="s">
        <v>117</v>
      </c>
      <c r="B21" s="18">
        <f>'Aged 25-49'!B21/'Age 16+'!B21*100</f>
        <v>54.42622950819672</v>
      </c>
      <c r="C21" s="18">
        <f>'Aged 25-49'!C21/'Age 16+'!C21*100</f>
        <v>53.414264036418814</v>
      </c>
      <c r="D21" s="18">
        <f>'Aged 25-49'!D21/'Age 16+'!D21*100</f>
        <v>53.544494720965311</v>
      </c>
      <c r="E21" s="18">
        <f>'Aged 25-49'!E21/'Age 16+'!E21*100</f>
        <v>53.881987577639755</v>
      </c>
      <c r="F21" s="18">
        <f>'Aged 25-49'!F21/'Age 16+'!F21*100</f>
        <v>54.04120443740095</v>
      </c>
      <c r="G21" s="18">
        <f>'Aged 25-49'!G21/'Age 16+'!G21*100</f>
        <v>53.507340946166394</v>
      </c>
      <c r="H21" s="18">
        <f>'Aged 25-49'!H21/'Age 16+'!H21*100</f>
        <v>54.146341463414636</v>
      </c>
      <c r="I21" s="18">
        <f>'Aged 25-49'!I21/'Age 16+'!I21*100</f>
        <v>53.525641025641022</v>
      </c>
      <c r="J21" s="18">
        <f>'Aged 25-49'!J21/'Age 16+'!J21*100</f>
        <v>53.797468354430379</v>
      </c>
      <c r="K21" s="18">
        <f>'Aged 25-49'!K21/'Age 16+'!K21*100</f>
        <v>52.507836990595614</v>
      </c>
      <c r="L21" s="18">
        <f>'Aged 25-49'!L21/'Age 16+'!L21*100</f>
        <v>52.895148669796555</v>
      </c>
      <c r="M21" s="18">
        <f>'Aged 25-49'!M21/'Age 16+'!M21*100</f>
        <v>53.105590062111794</v>
      </c>
      <c r="N21" s="18">
        <f>'Aged 25-49'!N21/'Age 16+'!N21*100</f>
        <v>52.897473997028236</v>
      </c>
      <c r="O21" s="18">
        <f>'Aged 25-49'!O21/'Age 16+'!O21*100</f>
        <v>52.528089887640448</v>
      </c>
      <c r="P21" s="18">
        <f>'Aged 25-49'!P21/'Age 16+'!P21*100</f>
        <v>52.712100139082061</v>
      </c>
      <c r="Q21" s="18">
        <f>'Aged 25-49'!Q21/'Age 16+'!Q21*100</f>
        <v>52.97450424929179</v>
      </c>
      <c r="R21" s="18">
        <f>'Aged 25-49'!R21/'Age 16+'!R21*100</f>
        <v>52.325581395348841</v>
      </c>
      <c r="S21" s="18">
        <f>'Aged 25-49'!S21/'Age 16+'!S21*100</f>
        <v>51.93452380952381</v>
      </c>
      <c r="T21" s="18">
        <f>'Aged 25-49'!T21/'Age 16+'!T21*100</f>
        <v>52.591463414634141</v>
      </c>
      <c r="U21" s="18">
        <f>'Aged 25-49'!U21/'Age 16+'!U21*100</f>
        <v>52.913385826771652</v>
      </c>
      <c r="V21" s="18">
        <f>'Aged 25-49'!V21/'Age 16+'!V21*100</f>
        <v>52.623211446740861</v>
      </c>
      <c r="W21" s="18">
        <f>'Aged 25-49'!W21/'Age 16+'!W21*100</f>
        <v>52.786885245901637</v>
      </c>
      <c r="X21" s="18">
        <f>'Aged 25-49'!X21/'Age 16+'!X21*100</f>
        <v>52.733118971061089</v>
      </c>
      <c r="Y21" s="18">
        <f>'Aged 25-49'!Y21/'Age 16+'!Y21*100</f>
        <v>52.55023183925811</v>
      </c>
      <c r="Z21" s="18">
        <f>'Aged 25-49'!Z21/'Age 16+'!Z21*100</f>
        <v>52.028985507246375</v>
      </c>
      <c r="AA21" s="18">
        <f>'Aged 25-49'!AA21/'Age 16+'!AA21*100</f>
        <v>52.42047026279392</v>
      </c>
      <c r="AB21" s="18">
        <f>'Aged 25-49'!AB21/'Age 16+'!AB21*100</f>
        <v>52.673796791443849</v>
      </c>
      <c r="AC21" s="18">
        <f>'Aged 25-49'!AC21/'Age 16+'!AC21*100</f>
        <v>53.854875283446709</v>
      </c>
      <c r="AD21" s="18">
        <f>'Aged 25-49'!AD21/'Age 16+'!AD21*100</f>
        <v>53.25714285714286</v>
      </c>
      <c r="AE21" s="18">
        <f>'Aged 25-49'!AE21/'Age 16+'!AE21*100</f>
        <v>54.125412541254128</v>
      </c>
      <c r="AF21" s="18">
        <f>'Aged 25-49'!AF21/'Age 16+'!AF21*100</f>
        <v>54.282655246252673</v>
      </c>
      <c r="AG21" s="18">
        <f>'Aged 25-49'!AG21/'Age 16+'!AG21*100</f>
        <v>55.010438413361172</v>
      </c>
      <c r="AH21" s="18">
        <f>'Aged 25-49'!AH21/'Age 16+'!AH21*100</f>
        <v>55.031446540880502</v>
      </c>
      <c r="AI21" s="18">
        <f>'Aged 25-49'!AI21/'Age 16+'!AI21*100</f>
        <v>55.295315682281057</v>
      </c>
      <c r="AJ21" s="18">
        <f>'Aged 25-49'!AJ21/'Age 16+'!AJ21*100</f>
        <v>55.014895729890767</v>
      </c>
      <c r="AK21" s="18">
        <f>'Aged 25-49'!AK21/'Age 16+'!AK21*100</f>
        <v>54.702495201535505</v>
      </c>
      <c r="AL21" s="18">
        <f>'Aged 25-49'!AL21/'Age 16+'!AL21*100</f>
        <v>55.009276437847866</v>
      </c>
      <c r="AM21" s="18">
        <f>'Aged 25-49'!AM21/'Age 16+'!AM21*100</f>
        <v>55.154185022026439</v>
      </c>
      <c r="AN21" s="18">
        <f>'Aged 25-49'!AN21/'Age 16+'!AN21*100</f>
        <v>54.75982532751091</v>
      </c>
      <c r="AO21" s="18">
        <f>'Aged 25-49'!AO21/'Age 16+'!AO21*100</f>
        <v>54.991243432574436</v>
      </c>
      <c r="AP21" s="18">
        <f>'Aged 25-49'!AP21/'Age 16+'!AP21*100</f>
        <v>55.915863277826475</v>
      </c>
      <c r="AQ21" s="18">
        <f>'Aged 25-49'!AQ21/'Age 16+'!AQ21*100</f>
        <v>56.095481670929239</v>
      </c>
      <c r="AR21" s="18">
        <f>'Aged 25-49'!AR21/'Age 16+'!AR21*100</f>
        <v>56.228668941979521</v>
      </c>
      <c r="AS21" s="18">
        <f>'Aged 25-49'!AS21/'Age 16+'!AS21*100</f>
        <v>56.655290102389074</v>
      </c>
      <c r="AT21" s="18">
        <f>'Aged 25-49'!AT21/'Age 16+'!AT21*100</f>
        <v>57.044673539518897</v>
      </c>
      <c r="AU21" s="18">
        <f>'Aged 25-49'!AU21/'Age 16+'!AU21*100</f>
        <v>56.933677863910425</v>
      </c>
      <c r="AV21" s="18">
        <f>'Aged 25-49'!AV21/'Age 16+'!AV21*100</f>
        <v>56.412405699916178</v>
      </c>
      <c r="AW21" s="18">
        <f>'Aged 25-49'!AW21/'Age 16+'!AW21*100</f>
        <v>56.539735099337754</v>
      </c>
      <c r="AX21" s="18">
        <f>'Aged 25-49'!AX21/'Age 16+'!AX21*100</f>
        <v>56.943303204601477</v>
      </c>
      <c r="AY21" s="18">
        <f>'Aged 25-49'!AY21/'Age 16+'!AY21*100</f>
        <v>56.793048973143755</v>
      </c>
      <c r="AZ21" s="18">
        <f>'Aged 25-49'!AZ21/'Age 16+'!AZ21*100</f>
        <v>57.20858895705522</v>
      </c>
      <c r="BA21" s="18">
        <f>'Aged 25-49'!BA21/'Age 16+'!BA21*100</f>
        <v>58.968804159445412</v>
      </c>
      <c r="BB21" s="18">
        <f>'Aged 25-49'!BB21/'Age 16+'!BB21*100</f>
        <v>58.759351620947633</v>
      </c>
      <c r="BC21" s="18">
        <f>'Aged 25-49'!BC21/'Age 16+'!BC21*100</f>
        <v>57.698648203099246</v>
      </c>
      <c r="BD21" s="18">
        <f>'Aged 25-49'!BD21/'Age 16+'!BD21*100</f>
        <v>57.435064935064936</v>
      </c>
      <c r="BE21" s="18">
        <f>'Aged 25-49'!BE21/'Age 16+'!BE21*100</f>
        <v>57.795527156549518</v>
      </c>
      <c r="BF21" s="18">
        <f>'Aged 25-49'!BF21/'Age 16+'!BF21*100</f>
        <v>57.342430149447701</v>
      </c>
      <c r="BG21" s="18">
        <f>'Aged 25-49'!BG21/'Age 16+'!BG21*100</f>
        <v>57.488911634254528</v>
      </c>
      <c r="BH21" s="18">
        <f>'Aged 25-49'!BH21/'Age 16+'!BH21*100</f>
        <v>57.234617985125084</v>
      </c>
      <c r="BI21" s="18">
        <f>'Aged 25-49'!BI21/'Age 16+'!BI21*100</f>
        <v>57.118586476384635</v>
      </c>
      <c r="BJ21" s="18">
        <f>'Aged 25-49'!BJ21/'Age 16+'!BJ21*100</f>
        <v>57.108516483516482</v>
      </c>
      <c r="BK21" s="18">
        <f>'Aged 25-49'!BK21/'Age 16+'!BK21*100</f>
        <v>57.72787318361955</v>
      </c>
      <c r="BL21" s="18">
        <f>'Aged 25-49'!BL21/'Age 16+'!BL21*100</f>
        <v>57.606557377049185</v>
      </c>
      <c r="BM21" s="18">
        <f>'Aged 25-49'!BM21/'Age 16+'!BM21*100</f>
        <v>57.933333333333337</v>
      </c>
    </row>
    <row r="22" spans="1:65" x14ac:dyDescent="0.3">
      <c r="A22" s="11" t="s">
        <v>120</v>
      </c>
      <c r="B22" s="18">
        <f>'Aged 25-49'!B22/'Age 16+'!B22*100</f>
        <v>53.017295010576085</v>
      </c>
      <c r="C22" s="18">
        <f>'Aged 25-49'!C22/'Age 16+'!C22*100</f>
        <v>52.64215628324861</v>
      </c>
      <c r="D22" s="18">
        <f>'Aged 25-49'!D22/'Age 16+'!D22*100</f>
        <v>52.48826291079812</v>
      </c>
      <c r="E22" s="18">
        <f>'Aged 25-49'!E22/'Age 16+'!E22*100</f>
        <v>52.384384384384383</v>
      </c>
      <c r="F22" s="18">
        <f>'Aged 25-49'!F22/'Age 16+'!F22*100</f>
        <v>52.686308492201036</v>
      </c>
      <c r="G22" s="18">
        <f>'Aged 25-49'!G22/'Age 16+'!G22*100</f>
        <v>52.643707591857634</v>
      </c>
      <c r="H22" s="18">
        <f>'Aged 25-49'!H22/'Age 16+'!H22*100</f>
        <v>52.626834921452485</v>
      </c>
      <c r="I22" s="18">
        <f>'Aged 25-49'!I22/'Age 16+'!I22*100</f>
        <v>52.10870401230612</v>
      </c>
      <c r="J22" s="18">
        <f>'Aged 25-49'!J22/'Age 16+'!J22*100</f>
        <v>51.880857619720125</v>
      </c>
      <c r="K22" s="18">
        <f>'Aged 25-49'!K22/'Age 16+'!K22*100</f>
        <v>51.218286862597338</v>
      </c>
      <c r="L22" s="18">
        <f>'Aged 25-49'!L22/'Age 16+'!L22*100</f>
        <v>51.347305389221553</v>
      </c>
      <c r="M22" s="18">
        <f>'Aged 25-49'!M22/'Age 16+'!M22*100</f>
        <v>51.591248135256095</v>
      </c>
      <c r="N22" s="18">
        <f>'Aged 25-49'!N22/'Age 16+'!N22*100</f>
        <v>52.041059918835039</v>
      </c>
      <c r="O22" s="18">
        <f>'Aged 25-49'!O22/'Age 16+'!O22*100</f>
        <v>52.195121951219512</v>
      </c>
      <c r="P22" s="18">
        <f>'Aged 25-49'!P22/'Age 16+'!P22*100</f>
        <v>51.90166464557381</v>
      </c>
      <c r="Q22" s="18">
        <f>'Aged 25-49'!Q22/'Age 16+'!Q22*100</f>
        <v>52.093380096448925</v>
      </c>
      <c r="R22" s="18">
        <f>'Aged 25-49'!R22/'Age 16+'!R22*100</f>
        <v>52.31408672208493</v>
      </c>
      <c r="S22" s="18">
        <f>'Aged 25-49'!S22/'Age 16+'!S22*100</f>
        <v>52.347363552266422</v>
      </c>
      <c r="T22" s="18">
        <f>'Aged 25-49'!T22/'Age 16+'!T22*100</f>
        <v>52.431610942249243</v>
      </c>
      <c r="U22" s="18">
        <f>'Aged 25-49'!U22/'Age 16+'!U22*100</f>
        <v>52.320131239746893</v>
      </c>
      <c r="V22" s="18">
        <f>'Aged 25-49'!V22/'Age 16+'!V22*100</f>
        <v>52.367623046419411</v>
      </c>
      <c r="W22" s="18">
        <f>'Aged 25-49'!W22/'Age 16+'!W22*100</f>
        <v>52.170884606454607</v>
      </c>
      <c r="X22" s="18">
        <f>'Aged 25-49'!X22/'Age 16+'!X22*100</f>
        <v>52.132538408621876</v>
      </c>
      <c r="Y22" s="18">
        <f>'Aged 25-49'!Y22/'Age 16+'!Y22*100</f>
        <v>52.302005152906915</v>
      </c>
      <c r="Z22" s="18">
        <f>'Aged 25-49'!Z22/'Age 16+'!Z22*100</f>
        <v>52.352373807737649</v>
      </c>
      <c r="AA22" s="18">
        <f>'Aged 25-49'!AA22/'Age 16+'!AA22*100</f>
        <v>52.526475037821484</v>
      </c>
      <c r="AB22" s="18">
        <f>'Aged 25-49'!AB22/'Age 16+'!AB22*100</f>
        <v>52.514516287766952</v>
      </c>
      <c r="AC22" s="18">
        <f>'Aged 25-49'!AC22/'Age 16+'!AC22*100</f>
        <v>53.699963275798758</v>
      </c>
      <c r="AD22" s="18">
        <f>'Aged 25-49'!AD22/'Age 16+'!AD22*100</f>
        <v>53.116557313778465</v>
      </c>
      <c r="AE22" s="18">
        <f>'Aged 25-49'!AE22/'Age 16+'!AE22*100</f>
        <v>53.150871724943997</v>
      </c>
      <c r="AF22" s="18">
        <f>'Aged 25-49'!AF22/'Age 16+'!AF22*100</f>
        <v>53.295487347252958</v>
      </c>
      <c r="AG22" s="18">
        <f>'Aged 25-49'!AG22/'Age 16+'!AG22*100</f>
        <v>53.45734686208192</v>
      </c>
      <c r="AH22" s="18">
        <f>'Aged 25-49'!AH22/'Age 16+'!AH22*100</f>
        <v>53.633410672853834</v>
      </c>
      <c r="AI22" s="18">
        <f>'Aged 25-49'!AI22/'Age 16+'!AI22*100</f>
        <v>53.705547009320419</v>
      </c>
      <c r="AJ22" s="18">
        <f>'Aged 25-49'!AJ22/'Age 16+'!AJ22*100</f>
        <v>53.795982259326905</v>
      </c>
      <c r="AK22" s="18">
        <f>'Aged 25-49'!AK22/'Age 16+'!AK22*100</f>
        <v>53.88475370076106</v>
      </c>
      <c r="AL22" s="18">
        <f>'Aged 25-49'!AL22/'Age 16+'!AL22*100</f>
        <v>53.850500484339683</v>
      </c>
      <c r="AM22" s="18">
        <f>'Aged 25-49'!AM22/'Age 16+'!AM22*100</f>
        <v>54.229005337944514</v>
      </c>
      <c r="AN22" s="18">
        <f>'Aged 25-49'!AN22/'Age 16+'!AN22*100</f>
        <v>53.932417378388422</v>
      </c>
      <c r="AO22" s="18">
        <f>'Aged 25-49'!AO22/'Age 16+'!AO22*100</f>
        <v>54.040628706998817</v>
      </c>
      <c r="AP22" s="18">
        <f>'Aged 25-49'!AP22/'Age 16+'!AP22*100</f>
        <v>54.448584202682561</v>
      </c>
      <c r="AQ22" s="18">
        <f>'Aged 25-49'!AQ22/'Age 16+'!AQ22*100</f>
        <v>54.690148109940317</v>
      </c>
      <c r="AR22" s="18">
        <f>'Aged 25-49'!AR22/'Age 16+'!AR22*100</f>
        <v>54.609041378294798</v>
      </c>
      <c r="AS22" s="18">
        <f>'Aged 25-49'!AS22/'Age 16+'!AS22*100</f>
        <v>54.89825581395349</v>
      </c>
      <c r="AT22" s="18">
        <f>'Aged 25-49'!AT22/'Age 16+'!AT22*100</f>
        <v>55.165606492651897</v>
      </c>
      <c r="AU22" s="18">
        <f>'Aged 25-49'!AU22/'Age 16+'!AU22*100</f>
        <v>55.142263312549275</v>
      </c>
      <c r="AV22" s="18">
        <f>'Aged 25-49'!AV22/'Age 16+'!AV22*100</f>
        <v>55.17970401691332</v>
      </c>
      <c r="AW22" s="18">
        <f>'Aged 25-49'!AW22/'Age 16+'!AW22*100</f>
        <v>55.308003911160775</v>
      </c>
      <c r="AX22" s="18">
        <f>'Aged 25-49'!AX22/'Age 16+'!AX22*100</f>
        <v>55.537235504259407</v>
      </c>
      <c r="AY22" s="18">
        <f>'Aged 25-49'!AY22/'Age 16+'!AY22*100</f>
        <v>55.916396587075866</v>
      </c>
      <c r="AZ22" s="18">
        <f>'Aged 25-49'!AZ22/'Age 16+'!AZ22*100</f>
        <v>55.938697318007655</v>
      </c>
      <c r="BA22" s="18">
        <f>'Aged 25-49'!BA22/'Age 16+'!BA22*100</f>
        <v>57.482469642551735</v>
      </c>
      <c r="BB22" s="18">
        <f>'Aged 25-49'!BB22/'Age 16+'!BB22*100</f>
        <v>56.499781611705615</v>
      </c>
      <c r="BC22" s="18">
        <f>'Aged 25-49'!BC22/'Age 16+'!BC22*100</f>
        <v>55.37916330528985</v>
      </c>
      <c r="BD22" s="18">
        <f>'Aged 25-49'!BD22/'Age 16+'!BD22*100</f>
        <v>55.351759501873609</v>
      </c>
      <c r="BE22" s="18">
        <f>'Aged 25-49'!BE22/'Age 16+'!BE22*100</f>
        <v>55.691899510820001</v>
      </c>
      <c r="BF22" s="18">
        <f>'Aged 25-49'!BF22/'Age 16+'!BF22*100</f>
        <v>55.475014982449132</v>
      </c>
      <c r="BG22" s="18">
        <f>'Aged 25-49'!BG22/'Age 16+'!BG22*100</f>
        <v>55.126024901305804</v>
      </c>
      <c r="BH22" s="18">
        <f>'Aged 25-49'!BH22/'Age 16+'!BH22*100</f>
        <v>55.24341771017005</v>
      </c>
      <c r="BI22" s="18">
        <f>'Aged 25-49'!BI22/'Age 16+'!BI22*100</f>
        <v>55.155759478386869</v>
      </c>
      <c r="BJ22" s="18">
        <f>'Aged 25-49'!BJ22/'Age 16+'!BJ22*100</f>
        <v>54.904669798286818</v>
      </c>
      <c r="BK22" s="18">
        <f>'Aged 25-49'!BK22/'Age 16+'!BK22*100</f>
        <v>55.559764555043998</v>
      </c>
      <c r="BL22" s="18">
        <f>'Aged 25-49'!BL22/'Age 16+'!BL22*100</f>
        <v>55.458234796064353</v>
      </c>
      <c r="BM22" s="18">
        <f>'Aged 25-49'!BM22/'Age 16+'!BM22*100</f>
        <v>55.727140438927321</v>
      </c>
    </row>
    <row r="23" spans="1:65" x14ac:dyDescent="0.3">
      <c r="A23" s="14" t="s">
        <v>127</v>
      </c>
      <c r="B23" s="18">
        <f>'Aged 25-49'!B23/'Age 16+'!B23*100</f>
        <v>55.612011501764478</v>
      </c>
      <c r="C23" s="18">
        <f>'Aged 25-49'!C23/'Age 16+'!C23*100</f>
        <v>55.243609437157829</v>
      </c>
      <c r="D23" s="18">
        <f>'Aged 25-49'!D23/'Age 16+'!D23*100</f>
        <v>55.035810731478222</v>
      </c>
      <c r="E23" s="18">
        <f>'Aged 25-49'!E23/'Age 16+'!E23*100</f>
        <v>55.044970085978051</v>
      </c>
      <c r="F23" s="18">
        <f>'Aged 25-49'!F23/'Age 16+'!F23*100</f>
        <v>55.075085214483245</v>
      </c>
      <c r="G23" s="18">
        <f>'Aged 25-49'!G23/'Age 16+'!G23*100</f>
        <v>55.000859605891165</v>
      </c>
      <c r="H23" s="18">
        <f>'Aged 25-49'!H23/'Age 16+'!H23*100</f>
        <v>54.680131354781359</v>
      </c>
      <c r="I23" s="18">
        <f>'Aged 25-49'!I23/'Age 16+'!I23*100</f>
        <v>54.185855062068512</v>
      </c>
      <c r="J23" s="18">
        <f>'Aged 25-49'!J23/'Age 16+'!J23*100</f>
        <v>53.936998227717837</v>
      </c>
      <c r="K23" s="18">
        <f>'Aged 25-49'!K23/'Age 16+'!K23*100</f>
        <v>53.412273896533421</v>
      </c>
      <c r="L23" s="18">
        <f>'Aged 25-49'!L23/'Age 16+'!L23*100</f>
        <v>53.507210548001652</v>
      </c>
      <c r="M23" s="18">
        <f>'Aged 25-49'!M23/'Age 16+'!M23*100</f>
        <v>53.767171729778752</v>
      </c>
      <c r="N23" s="18">
        <f>'Aged 25-49'!N23/'Age 16+'!N23*100</f>
        <v>54.29353459445452</v>
      </c>
      <c r="O23" s="18">
        <f>'Aged 25-49'!O23/'Age 16+'!O23*100</f>
        <v>54.322767693614637</v>
      </c>
      <c r="P23" s="18">
        <f>'Aged 25-49'!P23/'Age 16+'!P23*100</f>
        <v>54.097100677269616</v>
      </c>
      <c r="Q23" s="18">
        <f>'Aged 25-49'!Q23/'Age 16+'!Q23*100</f>
        <v>54.107227725013018</v>
      </c>
      <c r="R23" s="18">
        <f>'Aged 25-49'!R23/'Age 16+'!R23*100</f>
        <v>54.364955501587332</v>
      </c>
      <c r="S23" s="18">
        <f>'Aged 25-49'!S23/'Age 16+'!S23*100</f>
        <v>54.408330314544905</v>
      </c>
      <c r="T23" s="18">
        <f>'Aged 25-49'!T23/'Age 16+'!T23*100</f>
        <v>54.312843345221715</v>
      </c>
      <c r="U23" s="18">
        <f>'Aged 25-49'!U23/'Age 16+'!U23*100</f>
        <v>54.057109232246283</v>
      </c>
      <c r="V23" s="18">
        <f>'Aged 25-49'!V23/'Age 16+'!V23*100</f>
        <v>53.899119916256346</v>
      </c>
      <c r="W23" s="18">
        <f>'Aged 25-49'!W23/'Age 16+'!W23*100</f>
        <v>53.722296478194643</v>
      </c>
      <c r="X23" s="18">
        <f>'Aged 25-49'!X23/'Age 16+'!X23*100</f>
        <v>53.702923976608183</v>
      </c>
      <c r="Y23" s="18">
        <f>'Aged 25-49'!Y23/'Age 16+'!Y23*100</f>
        <v>53.922052674617746</v>
      </c>
      <c r="Z23" s="18">
        <f>'Aged 25-49'!Z23/'Age 16+'!Z23*100</f>
        <v>54.189194227972706</v>
      </c>
      <c r="AA23" s="18">
        <f>'Aged 25-49'!AA23/'Age 16+'!AA23*100</f>
        <v>54.205270379224011</v>
      </c>
      <c r="AB23" s="18">
        <f>'Aged 25-49'!AB23/'Age 16+'!AB23*100</f>
        <v>54.114147353856801</v>
      </c>
      <c r="AC23" s="18">
        <f>'Aged 25-49'!AC23/'Age 16+'!AC23*100</f>
        <v>54.581031613976705</v>
      </c>
      <c r="AD23" s="18">
        <f>'Aged 25-49'!AD23/'Age 16+'!AD23*100</f>
        <v>54.285344909707014</v>
      </c>
      <c r="AE23" s="18">
        <f>'Aged 25-49'!AE23/'Age 16+'!AE23*100</f>
        <v>54.424876018298463</v>
      </c>
      <c r="AF23" s="18">
        <f>'Aged 25-49'!AF23/'Age 16+'!AF23*100</f>
        <v>54.451979572785682</v>
      </c>
      <c r="AG23" s="18">
        <f>'Aged 25-49'!AG23/'Age 16+'!AG23*100</f>
        <v>54.373381825064726</v>
      </c>
      <c r="AH23" s="18">
        <f>'Aged 25-49'!AH23/'Age 16+'!AH23*100</f>
        <v>54.329813268074687</v>
      </c>
      <c r="AI23" s="18">
        <f>'Aged 25-49'!AI23/'Age 16+'!AI23*100</f>
        <v>54.22239055480096</v>
      </c>
      <c r="AJ23" s="18">
        <f>'Aged 25-49'!AJ23/'Age 16+'!AJ23*100</f>
        <v>54.260109851283204</v>
      </c>
      <c r="AK23" s="18">
        <f>'Aged 25-49'!AK23/'Age 16+'!AK23*100</f>
        <v>54.423548753474769</v>
      </c>
      <c r="AL23" s="18">
        <f>'Aged 25-49'!AL23/'Age 16+'!AL23*100</f>
        <v>54.592219613159365</v>
      </c>
      <c r="AM23" s="18">
        <f>'Aged 25-49'!AM23/'Age 16+'!AM23*100</f>
        <v>54.874748812568505</v>
      </c>
      <c r="AN23" s="18">
        <f>'Aged 25-49'!AN23/'Age 16+'!AN23*100</f>
        <v>54.834841503358689</v>
      </c>
      <c r="AO23" s="18">
        <f>'Aged 25-49'!AO23/'Age 16+'!AO23*100</f>
        <v>54.965364276036887</v>
      </c>
      <c r="AP23" s="18">
        <f>'Aged 25-49'!AP23/'Age 16+'!AP23*100</f>
        <v>55.20684890682994</v>
      </c>
      <c r="AQ23" s="18">
        <f>'Aged 25-49'!AQ23/'Age 16+'!AQ23*100</f>
        <v>55.512862017906514</v>
      </c>
      <c r="AR23" s="18">
        <f>'Aged 25-49'!AR23/'Age 16+'!AR23*100</f>
        <v>55.493961695989555</v>
      </c>
      <c r="AS23" s="18">
        <f>'Aged 25-49'!AS23/'Age 16+'!AS23*100</f>
        <v>55.509569811711692</v>
      </c>
      <c r="AT23" s="18">
        <f>'Aged 25-49'!AT23/'Age 16+'!AT23*100</f>
        <v>55.749518960438685</v>
      </c>
      <c r="AU23" s="18">
        <f>'Aged 25-49'!AU23/'Age 16+'!AU23*100</f>
        <v>55.785082123255769</v>
      </c>
      <c r="AV23" s="18">
        <f>'Aged 25-49'!AV23/'Age 16+'!AV23*100</f>
        <v>55.841352053977964</v>
      </c>
      <c r="AW23" s="18">
        <f>'Aged 25-49'!AW23/'Age 16+'!AW23*100</f>
        <v>56.064397148980717</v>
      </c>
      <c r="AX23" s="18">
        <f>'Aged 25-49'!AX23/'Age 16+'!AX23*100</f>
        <v>56.303485650942228</v>
      </c>
      <c r="AY23" s="18">
        <f>'Aged 25-49'!AY23/'Age 16+'!AY23*100</f>
        <v>56.615677411680743</v>
      </c>
      <c r="AZ23" s="18">
        <f>'Aged 25-49'!AZ23/'Age 16+'!AZ23*100</f>
        <v>56.616094893771063</v>
      </c>
      <c r="BA23" s="18">
        <f>'Aged 25-49'!BA23/'Age 16+'!BA23*100</f>
        <v>58.615931660740337</v>
      </c>
      <c r="BB23" s="18">
        <f>'Aged 25-49'!BB23/'Age 16+'!BB23*100</f>
        <v>58.26200794311336</v>
      </c>
      <c r="BC23" s="18">
        <f>'Aged 25-49'!BC23/'Age 16+'!BC23*100</f>
        <v>57.498699227261476</v>
      </c>
      <c r="BD23" s="18">
        <f>'Aged 25-49'!BD23/'Age 16+'!BD23*100</f>
        <v>57.339184483000949</v>
      </c>
      <c r="BE23" s="18">
        <f>'Aged 25-49'!BE23/'Age 16+'!BE23*100</f>
        <v>57.547639027960059</v>
      </c>
      <c r="BF23" s="18">
        <f>'Aged 25-49'!BF23/'Age 16+'!BF23*100</f>
        <v>57.304719095164224</v>
      </c>
      <c r="BG23" s="18">
        <f>'Aged 25-49'!BG23/'Age 16+'!BG23*100</f>
        <v>56.930954355708799</v>
      </c>
      <c r="BH23" s="18">
        <f>'Aged 25-49'!BH23/'Age 16+'!BH23*100</f>
        <v>56.978792235801578</v>
      </c>
      <c r="BI23" s="18">
        <f>'Aged 25-49'!BI23/'Age 16+'!BI23*100</f>
        <v>56.94936586092021</v>
      </c>
      <c r="BJ23" s="18">
        <f>'Aged 25-49'!BJ23/'Age 16+'!BJ23*100</f>
        <v>56.793848149603065</v>
      </c>
      <c r="BK23" s="18">
        <f>'Aged 25-49'!BK23/'Age 16+'!BK23*100</f>
        <v>57.157264651938853</v>
      </c>
      <c r="BL23" s="18">
        <f>'Aged 25-49'!BL23/'Age 16+'!BL23*100</f>
        <v>57.124113490634713</v>
      </c>
      <c r="BM23" s="18">
        <f>'Aged 25-49'!BM23/'Age 16+'!BM23*100</f>
        <v>57.258772847045044</v>
      </c>
    </row>
    <row r="24" spans="1:65" x14ac:dyDescent="0.3">
      <c r="A24" s="14" t="s">
        <v>81</v>
      </c>
      <c r="B24" s="18">
        <f>'Aged 25-49'!B24/'Age 16+'!B24*100</f>
        <v>55.465019761340869</v>
      </c>
      <c r="C24" s="18">
        <f>'Aged 25-49'!C24/'Age 16+'!C24*100</f>
        <v>55.08009607121609</v>
      </c>
      <c r="D24" s="18">
        <f>'Aged 25-49'!D24/'Age 16+'!D24*100</f>
        <v>54.892153569811761</v>
      </c>
      <c r="E24" s="18">
        <f>'Aged 25-49'!E24/'Age 16+'!E24*100</f>
        <v>54.884075339932238</v>
      </c>
      <c r="F24" s="18">
        <f>'Aged 25-49'!F24/'Age 16+'!F24*100</f>
        <v>54.951030463257823</v>
      </c>
      <c r="G24" s="18">
        <f>'Aged 25-49'!G24/'Age 16+'!G24*100</f>
        <v>54.863417246920186</v>
      </c>
      <c r="H24" s="18">
        <f>'Aged 25-49'!H24/'Age 16+'!H24*100</f>
        <v>54.551188855298882</v>
      </c>
      <c r="I24" s="18">
        <f>'Aged 25-49'!I24/'Age 16+'!I24*100</f>
        <v>54.043677968296535</v>
      </c>
      <c r="J24" s="18">
        <f>'Aged 25-49'!J24/'Age 16+'!J24*100</f>
        <v>53.807723158015349</v>
      </c>
      <c r="K24" s="18">
        <f>'Aged 25-49'!K24/'Age 16+'!K24*100</f>
        <v>53.278663443591078</v>
      </c>
      <c r="L24" s="18">
        <f>'Aged 25-49'!L24/'Age 16+'!L24*100</f>
        <v>53.372835004557885</v>
      </c>
      <c r="M24" s="18">
        <f>'Aged 25-49'!M24/'Age 16+'!M24*100</f>
        <v>53.647455563101566</v>
      </c>
      <c r="N24" s="18">
        <f>'Aged 25-49'!N24/'Age 16+'!N24*100</f>
        <v>54.185403500243069</v>
      </c>
      <c r="O24" s="18">
        <f>'Aged 25-49'!O24/'Age 16+'!O24*100</f>
        <v>54.208163324997436</v>
      </c>
      <c r="P24" s="18">
        <f>'Aged 25-49'!P24/'Age 16+'!P24*100</f>
        <v>53.962164401960365</v>
      </c>
      <c r="Q24" s="18">
        <f>'Aged 25-49'!Q24/'Age 16+'!Q24*100</f>
        <v>53.969717385908297</v>
      </c>
      <c r="R24" s="18">
        <f>'Aged 25-49'!R24/'Age 16+'!R24*100</f>
        <v>54.22124712309909</v>
      </c>
      <c r="S24" s="18">
        <f>'Aged 25-49'!S24/'Age 16+'!S24*100</f>
        <v>54.276351641005895</v>
      </c>
      <c r="T24" s="18">
        <f>'Aged 25-49'!T24/'Age 16+'!T24*100</f>
        <v>54.166972019874827</v>
      </c>
      <c r="U24" s="18">
        <f>'Aged 25-49'!U24/'Age 16+'!U24*100</f>
        <v>53.914421784608194</v>
      </c>
      <c r="V24" s="18">
        <f>'Aged 25-49'!V24/'Age 16+'!V24*100</f>
        <v>53.753313901542334</v>
      </c>
      <c r="W24" s="18">
        <f>'Aged 25-49'!W24/'Age 16+'!W24*100</f>
        <v>53.574943808670362</v>
      </c>
      <c r="X24" s="18">
        <f>'Aged 25-49'!X24/'Age 16+'!X24*100</f>
        <v>53.557240881184541</v>
      </c>
      <c r="Y24" s="18">
        <f>'Aged 25-49'!Y24/'Age 16+'!Y24*100</f>
        <v>53.786597457132856</v>
      </c>
      <c r="Z24" s="18">
        <f>'Aged 25-49'!Z24/'Age 16+'!Z24*100</f>
        <v>54.071241443420938</v>
      </c>
      <c r="AA24" s="18">
        <f>'Aged 25-49'!AA24/'Age 16+'!AA24*100</f>
        <v>54.067800004004731</v>
      </c>
      <c r="AB24" s="18">
        <f>'Aged 25-49'!AB24/'Age 16+'!AB24*100</f>
        <v>53.986415882967606</v>
      </c>
      <c r="AC24" s="18">
        <f>'Aged 25-49'!AC24/'Age 16+'!AC24*100</f>
        <v>54.457461786001602</v>
      </c>
      <c r="AD24" s="18">
        <f>'Aged 25-49'!AD24/'Age 16+'!AD24*100</f>
        <v>54.181715358019609</v>
      </c>
      <c r="AE24" s="18">
        <f>'Aged 25-49'!AE24/'Age 16+'!AE24*100</f>
        <v>54.323933524830927</v>
      </c>
      <c r="AF24" s="18">
        <f>'Aged 25-49'!AF24/'Age 16+'!AF24*100</f>
        <v>54.368976059695306</v>
      </c>
      <c r="AG24" s="18">
        <f>'Aged 25-49'!AG24/'Age 16+'!AG24*100</f>
        <v>54.301792174151608</v>
      </c>
      <c r="AH24" s="18">
        <f>'Aged 25-49'!AH24/'Age 16+'!AH24*100</f>
        <v>54.273120561586808</v>
      </c>
      <c r="AI24" s="18">
        <f>'Aged 25-49'!AI24/'Age 16+'!AI24*100</f>
        <v>54.156409069875053</v>
      </c>
      <c r="AJ24" s="18">
        <f>'Aged 25-49'!AJ24/'Age 16+'!AJ24*100</f>
        <v>54.20358816246268</v>
      </c>
      <c r="AK24" s="18">
        <f>'Aged 25-49'!AK24/'Age 16+'!AK24*100</f>
        <v>54.367153881716987</v>
      </c>
      <c r="AL24" s="18">
        <f>'Aged 25-49'!AL24/'Age 16+'!AL24*100</f>
        <v>54.533355419863028</v>
      </c>
      <c r="AM24" s="18">
        <f>'Aged 25-49'!AM24/'Age 16+'!AM24*100</f>
        <v>54.803340517241381</v>
      </c>
      <c r="AN24" s="18">
        <f>'Aged 25-49'!AN24/'Age 16+'!AN24*100</f>
        <v>54.772495088408647</v>
      </c>
      <c r="AO24" s="18">
        <f>'Aged 25-49'!AO24/'Age 16+'!AO24*100</f>
        <v>54.900362225364027</v>
      </c>
      <c r="AP24" s="18">
        <f>'Aged 25-49'!AP24/'Age 16+'!AP24*100</f>
        <v>55.147100228828258</v>
      </c>
      <c r="AQ24" s="18">
        <f>'Aged 25-49'!AQ24/'Age 16+'!AQ24*100</f>
        <v>55.461982675649665</v>
      </c>
      <c r="AR24" s="18">
        <f>'Aged 25-49'!AR24/'Age 16+'!AR24*100</f>
        <v>55.442121026681988</v>
      </c>
      <c r="AS24" s="18">
        <f>'Aged 25-49'!AS24/'Age 16+'!AS24*100</f>
        <v>55.444721122846843</v>
      </c>
      <c r="AT24" s="18">
        <f>'Aged 25-49'!AT24/'Age 16+'!AT24*100</f>
        <v>55.679487991271692</v>
      </c>
      <c r="AU24" s="18">
        <f>'Aged 25-49'!AU24/'Age 16+'!AU24*100</f>
        <v>55.710375715352079</v>
      </c>
      <c r="AV24" s="18">
        <f>'Aged 25-49'!AV24/'Age 16+'!AV24*100</f>
        <v>55.775590048301403</v>
      </c>
      <c r="AW24" s="18">
        <f>'Aged 25-49'!AW24/'Age 16+'!AW24*100</f>
        <v>55.993258702017677</v>
      </c>
      <c r="AX24" s="18">
        <f>'Aged 25-49'!AX24/'Age 16+'!AX24*100</f>
        <v>56.239727717586149</v>
      </c>
      <c r="AY24" s="18">
        <f>'Aged 25-49'!AY24/'Age 16+'!AY24*100</f>
        <v>56.552530933633292</v>
      </c>
      <c r="AZ24" s="18">
        <f>'Aged 25-49'!AZ24/'Age 16+'!AZ24*100</f>
        <v>56.549382880838607</v>
      </c>
      <c r="BA24" s="18">
        <f>'Aged 25-49'!BA24/'Age 16+'!BA24*100</f>
        <v>58.518484829838982</v>
      </c>
      <c r="BB24" s="18">
        <f>'Aged 25-49'!BB24/'Age 16+'!BB24*100</f>
        <v>58.15382743093587</v>
      </c>
      <c r="BC24" s="18">
        <f>'Aged 25-49'!BC24/'Age 16+'!BC24*100</f>
        <v>57.392138146102113</v>
      </c>
      <c r="BD24" s="18">
        <f>'Aged 25-49'!BD24/'Age 16+'!BD24*100</f>
        <v>57.222063264981713</v>
      </c>
      <c r="BE24" s="18">
        <f>'Aged 25-49'!BE24/'Age 16+'!BE24*100</f>
        <v>57.429474657525695</v>
      </c>
      <c r="BF24" s="18">
        <f>'Aged 25-49'!BF24/'Age 16+'!BF24*100</f>
        <v>57.196764252048617</v>
      </c>
      <c r="BG24" s="18">
        <f>'Aged 25-49'!BG24/'Age 16+'!BG24*100</f>
        <v>56.832604771536069</v>
      </c>
      <c r="BH24" s="18">
        <f>'Aged 25-49'!BH24/'Age 16+'!BH24*100</f>
        <v>56.879083359361296</v>
      </c>
      <c r="BI24" s="18">
        <f>'Aged 25-49'!BI24/'Age 16+'!BI24*100</f>
        <v>56.848087666523419</v>
      </c>
      <c r="BJ24" s="18">
        <f>'Aged 25-49'!BJ24/'Age 16+'!BJ24*100</f>
        <v>56.701134118425287</v>
      </c>
      <c r="BK24" s="18">
        <f>'Aged 25-49'!BK24/'Age 16+'!BK24*100</f>
        <v>57.065212878152479</v>
      </c>
      <c r="BL24" s="18">
        <f>'Aged 25-49'!BL24/'Age 16+'!BL24*100</f>
        <v>57.032698045930196</v>
      </c>
      <c r="BM24" s="18">
        <f>'Aged 25-49'!BM24/'Age 16+'!BM24*100</f>
        <v>57.168438089760031</v>
      </c>
    </row>
    <row r="26" spans="1:65" x14ac:dyDescent="0.3">
      <c r="A26" s="10" t="s">
        <v>68</v>
      </c>
    </row>
    <row r="27" spans="1:65" x14ac:dyDescent="0.3">
      <c r="A27" s="10" t="s">
        <v>60</v>
      </c>
    </row>
    <row r="28" spans="1:65" x14ac:dyDescent="0.3">
      <c r="A28" s="10" t="s">
        <v>61</v>
      </c>
    </row>
    <row r="29" spans="1:65" x14ac:dyDescent="0.3">
      <c r="A29" s="10" t="s">
        <v>62</v>
      </c>
    </row>
    <row r="30" spans="1:65" x14ac:dyDescent="0.3">
      <c r="A30" s="10" t="s">
        <v>63</v>
      </c>
    </row>
    <row r="31" spans="1:65" x14ac:dyDescent="0.3">
      <c r="A31" s="10" t="s">
        <v>64</v>
      </c>
    </row>
    <row r="32" spans="1:65" x14ac:dyDescent="0.3">
      <c r="A32" s="10" t="s">
        <v>65</v>
      </c>
    </row>
  </sheetData>
  <mergeCells count="1">
    <mergeCell ref="A3:J3"/>
  </mergeCells>
  <phoneticPr fontId="9" type="noConversion"/>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M31"/>
  <sheetViews>
    <sheetView topLeftCell="A7" workbookViewId="0">
      <pane xSplit="1" topLeftCell="BG1" activePane="topRight" state="frozen"/>
      <selection activeCell="BJ12" sqref="BJ12"/>
      <selection pane="topRight" activeCell="BN9" sqref="BN9"/>
    </sheetView>
  </sheetViews>
  <sheetFormatPr defaultRowHeight="14" x14ac:dyDescent="0.3"/>
  <cols>
    <col min="1" max="1" width="25" style="9" customWidth="1" collapsed="1"/>
    <col min="2" max="53" width="14.6328125" style="9" customWidth="1" collapsed="1"/>
    <col min="54" max="78" width="14.6328125" style="9" customWidth="1"/>
    <col min="79" max="16384" width="8.7265625" style="9"/>
  </cols>
  <sheetData>
    <row r="1" spans="1:65" ht="15.5" x14ac:dyDescent="0.3">
      <c r="A1" s="8" t="s">
        <v>0</v>
      </c>
    </row>
    <row r="2" spans="1:65" x14ac:dyDescent="0.3">
      <c r="A2" s="10" t="s">
        <v>119</v>
      </c>
    </row>
    <row r="3" spans="1:65" ht="28.5" customHeight="1" x14ac:dyDescent="0.3">
      <c r="A3" s="19" t="s">
        <v>113</v>
      </c>
      <c r="B3" s="19"/>
      <c r="C3" s="19"/>
      <c r="D3" s="19"/>
      <c r="E3" s="19"/>
      <c r="F3" s="19"/>
      <c r="G3" s="19"/>
      <c r="H3" s="19"/>
      <c r="I3" s="19"/>
      <c r="J3" s="19"/>
    </row>
    <row r="5" spans="1:65" x14ac:dyDescent="0.3">
      <c r="A5" s="11" t="s">
        <v>1</v>
      </c>
      <c r="B5" s="11" t="s">
        <v>2</v>
      </c>
    </row>
    <row r="6" spans="1:65" x14ac:dyDescent="0.3">
      <c r="A6" s="11" t="s">
        <v>3</v>
      </c>
      <c r="B6" s="11" t="s">
        <v>70</v>
      </c>
    </row>
    <row r="7" spans="1:65" x14ac:dyDescent="0.3">
      <c r="A7" s="11" t="s">
        <v>5</v>
      </c>
      <c r="B7" s="11" t="s">
        <v>6</v>
      </c>
    </row>
    <row r="9" spans="1:65" ht="26" customHeight="1" x14ac:dyDescent="0.3">
      <c r="A9" s="12" t="s">
        <v>59</v>
      </c>
      <c r="B9" s="16" t="s">
        <v>7</v>
      </c>
      <c r="C9" s="16" t="s">
        <v>8</v>
      </c>
      <c r="D9" s="16" t="s">
        <v>9</v>
      </c>
      <c r="E9" s="16" t="s">
        <v>10</v>
      </c>
      <c r="F9" s="16" t="s">
        <v>11</v>
      </c>
      <c r="G9" s="16" t="s">
        <v>12</v>
      </c>
      <c r="H9" s="16" t="s">
        <v>13</v>
      </c>
      <c r="I9" s="16" t="s">
        <v>14</v>
      </c>
      <c r="J9" s="16" t="s">
        <v>15</v>
      </c>
      <c r="K9" s="16" t="s">
        <v>16</v>
      </c>
      <c r="L9" s="16" t="s">
        <v>17</v>
      </c>
      <c r="M9" s="16" t="s">
        <v>18</v>
      </c>
      <c r="N9" s="16" t="s">
        <v>19</v>
      </c>
      <c r="O9" s="16" t="s">
        <v>20</v>
      </c>
      <c r="P9" s="16" t="s">
        <v>21</v>
      </c>
      <c r="Q9" s="16" t="s">
        <v>22</v>
      </c>
      <c r="R9" s="16" t="s">
        <v>23</v>
      </c>
      <c r="S9" s="16" t="s">
        <v>24</v>
      </c>
      <c r="T9" s="16" t="s">
        <v>25</v>
      </c>
      <c r="U9" s="16" t="s">
        <v>26</v>
      </c>
      <c r="V9" s="16" t="s">
        <v>27</v>
      </c>
      <c r="W9" s="16" t="s">
        <v>28</v>
      </c>
      <c r="X9" s="16" t="s">
        <v>29</v>
      </c>
      <c r="Y9" s="16" t="s">
        <v>30</v>
      </c>
      <c r="Z9" s="16" t="s">
        <v>31</v>
      </c>
      <c r="AA9" s="16" t="s">
        <v>32</v>
      </c>
      <c r="AB9" s="16" t="s">
        <v>33</v>
      </c>
      <c r="AC9" s="16" t="s">
        <v>34</v>
      </c>
      <c r="AD9" s="16" t="s">
        <v>35</v>
      </c>
      <c r="AE9" s="16" t="s">
        <v>36</v>
      </c>
      <c r="AF9" s="16" t="s">
        <v>37</v>
      </c>
      <c r="AG9" s="16" t="s">
        <v>38</v>
      </c>
      <c r="AH9" s="16" t="s">
        <v>39</v>
      </c>
      <c r="AI9" s="16" t="s">
        <v>40</v>
      </c>
      <c r="AJ9" s="16" t="s">
        <v>41</v>
      </c>
      <c r="AK9" s="16" t="s">
        <v>42</v>
      </c>
      <c r="AL9" s="16" t="s">
        <v>43</v>
      </c>
      <c r="AM9" s="16" t="s">
        <v>44</v>
      </c>
      <c r="AN9" s="16" t="s">
        <v>45</v>
      </c>
      <c r="AO9" s="16" t="s">
        <v>46</v>
      </c>
      <c r="AP9" s="16" t="s">
        <v>47</v>
      </c>
      <c r="AQ9" s="16" t="s">
        <v>48</v>
      </c>
      <c r="AR9" s="16" t="s">
        <v>49</v>
      </c>
      <c r="AS9" s="16" t="s">
        <v>50</v>
      </c>
      <c r="AT9" s="16" t="s">
        <v>51</v>
      </c>
      <c r="AU9" s="16" t="s">
        <v>52</v>
      </c>
      <c r="AV9" s="16" t="s">
        <v>53</v>
      </c>
      <c r="AW9" s="16" t="s">
        <v>54</v>
      </c>
      <c r="AX9" s="16" t="s">
        <v>55</v>
      </c>
      <c r="AY9" s="16" t="s">
        <v>56</v>
      </c>
      <c r="AZ9" s="16" t="s">
        <v>57</v>
      </c>
      <c r="BA9" s="16" t="s">
        <v>58</v>
      </c>
      <c r="BB9" s="16" t="s">
        <v>114</v>
      </c>
      <c r="BC9" s="16" t="s">
        <v>118</v>
      </c>
      <c r="BD9" s="16" t="s">
        <v>121</v>
      </c>
      <c r="BE9" s="16" t="s">
        <v>122</v>
      </c>
      <c r="BF9" s="16" t="s">
        <v>123</v>
      </c>
      <c r="BG9" s="16" t="s">
        <v>124</v>
      </c>
      <c r="BH9" s="16" t="s">
        <v>125</v>
      </c>
      <c r="BI9" s="16" t="s">
        <v>126</v>
      </c>
      <c r="BJ9" s="16" t="s">
        <v>128</v>
      </c>
      <c r="BK9" s="16" t="s">
        <v>129</v>
      </c>
      <c r="BL9" s="16" t="s">
        <v>130</v>
      </c>
      <c r="BM9" s="16" t="s">
        <v>131</v>
      </c>
    </row>
    <row r="10" spans="1:65" x14ac:dyDescent="0.3">
      <c r="A10" s="14" t="s">
        <v>72</v>
      </c>
      <c r="B10" s="17">
        <v>490</v>
      </c>
      <c r="C10" s="17">
        <v>510</v>
      </c>
      <c r="D10" s="17">
        <v>495</v>
      </c>
      <c r="E10" s="17">
        <v>500</v>
      </c>
      <c r="F10" s="17">
        <v>485</v>
      </c>
      <c r="G10" s="17">
        <v>485</v>
      </c>
      <c r="H10" s="17">
        <v>480</v>
      </c>
      <c r="I10" s="17">
        <v>475</v>
      </c>
      <c r="J10" s="17">
        <v>475</v>
      </c>
      <c r="K10" s="17">
        <v>510</v>
      </c>
      <c r="L10" s="17">
        <v>505</v>
      </c>
      <c r="M10" s="17">
        <v>530</v>
      </c>
      <c r="N10" s="17">
        <v>575</v>
      </c>
      <c r="O10" s="17">
        <v>620</v>
      </c>
      <c r="P10" s="17">
        <v>625</v>
      </c>
      <c r="Q10" s="17">
        <v>615</v>
      </c>
      <c r="R10" s="17">
        <v>605</v>
      </c>
      <c r="S10" s="17">
        <v>610</v>
      </c>
      <c r="T10" s="17">
        <v>540</v>
      </c>
      <c r="U10" s="17">
        <v>525</v>
      </c>
      <c r="V10" s="17">
        <v>515</v>
      </c>
      <c r="W10" s="17">
        <v>515</v>
      </c>
      <c r="X10" s="17">
        <v>545</v>
      </c>
      <c r="Y10" s="17">
        <v>565</v>
      </c>
      <c r="Z10" s="17">
        <v>610</v>
      </c>
      <c r="AA10" s="17">
        <v>640</v>
      </c>
      <c r="AB10" s="17">
        <v>650</v>
      </c>
      <c r="AC10" s="17">
        <v>765</v>
      </c>
      <c r="AD10" s="17">
        <v>795</v>
      </c>
      <c r="AE10" s="17">
        <v>805</v>
      </c>
      <c r="AF10" s="17">
        <v>835</v>
      </c>
      <c r="AG10" s="17">
        <v>845</v>
      </c>
      <c r="AH10" s="17">
        <v>810</v>
      </c>
      <c r="AI10" s="17">
        <v>830</v>
      </c>
      <c r="AJ10" s="17">
        <v>870</v>
      </c>
      <c r="AK10" s="17">
        <v>895</v>
      </c>
      <c r="AL10" s="17">
        <v>920</v>
      </c>
      <c r="AM10" s="17">
        <v>950</v>
      </c>
      <c r="AN10" s="17">
        <v>955</v>
      </c>
      <c r="AO10" s="17">
        <v>940</v>
      </c>
      <c r="AP10" s="17">
        <v>920</v>
      </c>
      <c r="AQ10" s="17">
        <v>950</v>
      </c>
      <c r="AR10" s="17">
        <v>965</v>
      </c>
      <c r="AS10" s="17">
        <v>970</v>
      </c>
      <c r="AT10" s="17">
        <v>935</v>
      </c>
      <c r="AU10" s="17">
        <v>925</v>
      </c>
      <c r="AV10" s="17">
        <v>955</v>
      </c>
      <c r="AW10" s="17">
        <v>980</v>
      </c>
      <c r="AX10" s="17">
        <v>960</v>
      </c>
      <c r="AY10" s="17">
        <v>995</v>
      </c>
      <c r="AZ10" s="17">
        <v>995</v>
      </c>
      <c r="BA10" s="17">
        <v>1660</v>
      </c>
      <c r="BB10" s="17">
        <v>2205</v>
      </c>
      <c r="BC10" s="17">
        <v>2085</v>
      </c>
      <c r="BD10" s="17">
        <v>2130</v>
      </c>
      <c r="BE10" s="17">
        <v>2130</v>
      </c>
      <c r="BF10" s="17">
        <v>2125</v>
      </c>
      <c r="BG10" s="17">
        <v>2015</v>
      </c>
      <c r="BH10" s="17">
        <v>2120</v>
      </c>
      <c r="BI10" s="17">
        <v>2100</v>
      </c>
      <c r="BJ10" s="17">
        <v>2120</v>
      </c>
      <c r="BK10" s="17">
        <v>2185</v>
      </c>
      <c r="BL10" s="17">
        <v>2170</v>
      </c>
      <c r="BM10" s="17">
        <v>2135</v>
      </c>
    </row>
    <row r="11" spans="1:65" x14ac:dyDescent="0.3">
      <c r="A11" s="14" t="s">
        <v>115</v>
      </c>
      <c r="B11" s="17">
        <v>595</v>
      </c>
      <c r="C11" s="17">
        <v>605</v>
      </c>
      <c r="D11" s="17">
        <v>580</v>
      </c>
      <c r="E11" s="17">
        <v>555</v>
      </c>
      <c r="F11" s="17">
        <v>525</v>
      </c>
      <c r="G11" s="17">
        <v>515</v>
      </c>
      <c r="H11" s="17">
        <v>525</v>
      </c>
      <c r="I11" s="17">
        <v>500</v>
      </c>
      <c r="J11" s="17">
        <v>540</v>
      </c>
      <c r="K11" s="17">
        <v>560</v>
      </c>
      <c r="L11" s="17">
        <v>570</v>
      </c>
      <c r="M11" s="17">
        <v>605</v>
      </c>
      <c r="N11" s="17">
        <v>635</v>
      </c>
      <c r="O11" s="17">
        <v>640</v>
      </c>
      <c r="P11" s="17">
        <v>655</v>
      </c>
      <c r="Q11" s="17">
        <v>650</v>
      </c>
      <c r="R11" s="17">
        <v>625</v>
      </c>
      <c r="S11" s="17">
        <v>620</v>
      </c>
      <c r="T11" s="17">
        <v>610</v>
      </c>
      <c r="U11" s="17">
        <v>560</v>
      </c>
      <c r="V11" s="17">
        <v>575</v>
      </c>
      <c r="W11" s="17">
        <v>605</v>
      </c>
      <c r="X11" s="17">
        <v>640</v>
      </c>
      <c r="Y11" s="17">
        <v>695</v>
      </c>
      <c r="Z11" s="17">
        <v>740</v>
      </c>
      <c r="AA11" s="17">
        <v>750</v>
      </c>
      <c r="AB11" s="17">
        <v>800</v>
      </c>
      <c r="AC11" s="17">
        <v>875</v>
      </c>
      <c r="AD11" s="17">
        <v>885</v>
      </c>
      <c r="AE11" s="17">
        <v>925</v>
      </c>
      <c r="AF11" s="17">
        <v>1000</v>
      </c>
      <c r="AG11" s="17">
        <v>985</v>
      </c>
      <c r="AH11" s="17">
        <v>990</v>
      </c>
      <c r="AI11" s="17">
        <v>975</v>
      </c>
      <c r="AJ11" s="17">
        <v>995</v>
      </c>
      <c r="AK11" s="17">
        <v>1040</v>
      </c>
      <c r="AL11" s="17">
        <v>1070</v>
      </c>
      <c r="AM11" s="17">
        <v>1140</v>
      </c>
      <c r="AN11" s="17">
        <v>1150</v>
      </c>
      <c r="AO11" s="17">
        <v>1140</v>
      </c>
      <c r="AP11" s="17">
        <v>1100</v>
      </c>
      <c r="AQ11" s="17">
        <v>1105</v>
      </c>
      <c r="AR11" s="17">
        <v>1110</v>
      </c>
      <c r="AS11" s="17">
        <v>1105</v>
      </c>
      <c r="AT11" s="17">
        <v>1095</v>
      </c>
      <c r="AU11" s="17">
        <v>1135</v>
      </c>
      <c r="AV11" s="17">
        <v>1135</v>
      </c>
      <c r="AW11" s="17">
        <v>1135</v>
      </c>
      <c r="AX11" s="17">
        <v>1170</v>
      </c>
      <c r="AY11" s="17">
        <v>1170</v>
      </c>
      <c r="AZ11" s="17">
        <v>1195</v>
      </c>
      <c r="BA11" s="17">
        <v>2400</v>
      </c>
      <c r="BB11" s="17">
        <v>3245</v>
      </c>
      <c r="BC11" s="17">
        <v>2965</v>
      </c>
      <c r="BD11" s="17">
        <v>3000</v>
      </c>
      <c r="BE11" s="17">
        <v>3150</v>
      </c>
      <c r="BF11" s="17">
        <v>3075</v>
      </c>
      <c r="BG11" s="17">
        <v>2895</v>
      </c>
      <c r="BH11" s="17">
        <v>3000</v>
      </c>
      <c r="BI11" s="17">
        <v>3000</v>
      </c>
      <c r="BJ11" s="17">
        <v>2920</v>
      </c>
      <c r="BK11" s="17">
        <v>3100</v>
      </c>
      <c r="BL11" s="17">
        <v>3070</v>
      </c>
      <c r="BM11" s="17">
        <v>3030</v>
      </c>
    </row>
    <row r="12" spans="1:65" x14ac:dyDescent="0.3">
      <c r="A12" s="14" t="s">
        <v>73</v>
      </c>
      <c r="B12" s="17">
        <v>245</v>
      </c>
      <c r="C12" s="17">
        <v>280</v>
      </c>
      <c r="D12" s="17">
        <v>280</v>
      </c>
      <c r="E12" s="17">
        <v>270</v>
      </c>
      <c r="F12" s="17">
        <v>255</v>
      </c>
      <c r="G12" s="17">
        <v>260</v>
      </c>
      <c r="H12" s="17">
        <v>265</v>
      </c>
      <c r="I12" s="17">
        <v>280</v>
      </c>
      <c r="J12" s="17">
        <v>275</v>
      </c>
      <c r="K12" s="17">
        <v>295</v>
      </c>
      <c r="L12" s="17">
        <v>285</v>
      </c>
      <c r="M12" s="17">
        <v>290</v>
      </c>
      <c r="N12" s="17">
        <v>310</v>
      </c>
      <c r="O12" s="17">
        <v>320</v>
      </c>
      <c r="P12" s="17">
        <v>320</v>
      </c>
      <c r="Q12" s="17">
        <v>315</v>
      </c>
      <c r="R12" s="17">
        <v>325</v>
      </c>
      <c r="S12" s="17">
        <v>325</v>
      </c>
      <c r="T12" s="17">
        <v>320</v>
      </c>
      <c r="U12" s="17">
        <v>305</v>
      </c>
      <c r="V12" s="17">
        <v>305</v>
      </c>
      <c r="W12" s="17">
        <v>280</v>
      </c>
      <c r="X12" s="17">
        <v>295</v>
      </c>
      <c r="Y12" s="17">
        <v>330</v>
      </c>
      <c r="Z12" s="17">
        <v>360</v>
      </c>
      <c r="AA12" s="17">
        <v>375</v>
      </c>
      <c r="AB12" s="17">
        <v>400</v>
      </c>
      <c r="AC12" s="17">
        <v>465</v>
      </c>
      <c r="AD12" s="17">
        <v>450</v>
      </c>
      <c r="AE12" s="17">
        <v>440</v>
      </c>
      <c r="AF12" s="17">
        <v>440</v>
      </c>
      <c r="AG12" s="17">
        <v>450</v>
      </c>
      <c r="AH12" s="17">
        <v>470</v>
      </c>
      <c r="AI12" s="17">
        <v>470</v>
      </c>
      <c r="AJ12" s="17">
        <v>465</v>
      </c>
      <c r="AK12" s="17">
        <v>495</v>
      </c>
      <c r="AL12" s="17">
        <v>485</v>
      </c>
      <c r="AM12" s="17">
        <v>510</v>
      </c>
      <c r="AN12" s="17">
        <v>530</v>
      </c>
      <c r="AO12" s="17">
        <v>515</v>
      </c>
      <c r="AP12" s="17">
        <v>525</v>
      </c>
      <c r="AQ12" s="17">
        <v>535</v>
      </c>
      <c r="AR12" s="17">
        <v>510</v>
      </c>
      <c r="AS12" s="17">
        <v>500</v>
      </c>
      <c r="AT12" s="17">
        <v>485</v>
      </c>
      <c r="AU12" s="17">
        <v>495</v>
      </c>
      <c r="AV12" s="17">
        <v>505</v>
      </c>
      <c r="AW12" s="17">
        <v>505</v>
      </c>
      <c r="AX12" s="17">
        <v>495</v>
      </c>
      <c r="AY12" s="17">
        <v>520</v>
      </c>
      <c r="AZ12" s="17">
        <v>530</v>
      </c>
      <c r="BA12" s="17">
        <v>930</v>
      </c>
      <c r="BB12" s="17">
        <v>1310</v>
      </c>
      <c r="BC12" s="17">
        <v>1210</v>
      </c>
      <c r="BD12" s="17">
        <v>1220</v>
      </c>
      <c r="BE12" s="17">
        <v>1295</v>
      </c>
      <c r="BF12" s="17">
        <v>1300</v>
      </c>
      <c r="BG12" s="17">
        <v>1220</v>
      </c>
      <c r="BH12" s="17">
        <v>1260</v>
      </c>
      <c r="BI12" s="17">
        <v>1270</v>
      </c>
      <c r="BJ12" s="17">
        <v>1245</v>
      </c>
      <c r="BK12" s="17">
        <v>1280</v>
      </c>
      <c r="BL12" s="17">
        <v>1285</v>
      </c>
      <c r="BM12" s="17">
        <v>1275</v>
      </c>
    </row>
    <row r="13" spans="1:65" x14ac:dyDescent="0.3">
      <c r="A13" s="14" t="s">
        <v>74</v>
      </c>
      <c r="B13" s="17">
        <v>1330</v>
      </c>
      <c r="C13" s="17">
        <v>1395</v>
      </c>
      <c r="D13" s="17">
        <v>1350</v>
      </c>
      <c r="E13" s="17">
        <v>1325</v>
      </c>
      <c r="F13" s="17">
        <v>1270</v>
      </c>
      <c r="G13" s="17">
        <v>1255</v>
      </c>
      <c r="H13" s="17">
        <v>1265</v>
      </c>
      <c r="I13" s="17">
        <v>1255</v>
      </c>
      <c r="J13" s="17">
        <v>1290</v>
      </c>
      <c r="K13" s="17">
        <v>1365</v>
      </c>
      <c r="L13" s="17">
        <v>1360</v>
      </c>
      <c r="M13" s="17">
        <v>1425</v>
      </c>
      <c r="N13" s="17">
        <v>1520</v>
      </c>
      <c r="O13" s="17">
        <v>1580</v>
      </c>
      <c r="P13" s="17">
        <v>1595</v>
      </c>
      <c r="Q13" s="17">
        <v>1580</v>
      </c>
      <c r="R13" s="17">
        <v>1555</v>
      </c>
      <c r="S13" s="17">
        <v>1550</v>
      </c>
      <c r="T13" s="17">
        <v>1470</v>
      </c>
      <c r="U13" s="17">
        <v>1395</v>
      </c>
      <c r="V13" s="17">
        <v>1395</v>
      </c>
      <c r="W13" s="17">
        <v>1400</v>
      </c>
      <c r="X13" s="17">
        <v>1475</v>
      </c>
      <c r="Y13" s="17">
        <v>1590</v>
      </c>
      <c r="Z13" s="17">
        <v>1710</v>
      </c>
      <c r="AA13" s="17">
        <v>1765</v>
      </c>
      <c r="AB13" s="17">
        <v>1850</v>
      </c>
      <c r="AC13" s="17">
        <v>2105</v>
      </c>
      <c r="AD13" s="17">
        <v>2130</v>
      </c>
      <c r="AE13" s="17">
        <v>2170</v>
      </c>
      <c r="AF13" s="17">
        <v>2275</v>
      </c>
      <c r="AG13" s="17">
        <v>2280</v>
      </c>
      <c r="AH13" s="17">
        <v>2265</v>
      </c>
      <c r="AI13" s="17">
        <v>2275</v>
      </c>
      <c r="AJ13" s="17">
        <v>2330</v>
      </c>
      <c r="AK13" s="17">
        <v>2430</v>
      </c>
      <c r="AL13" s="17">
        <v>2475</v>
      </c>
      <c r="AM13" s="17">
        <v>2605</v>
      </c>
      <c r="AN13" s="17">
        <v>2635</v>
      </c>
      <c r="AO13" s="17">
        <v>2600</v>
      </c>
      <c r="AP13" s="17">
        <v>2550</v>
      </c>
      <c r="AQ13" s="17">
        <v>2590</v>
      </c>
      <c r="AR13" s="17">
        <v>2585</v>
      </c>
      <c r="AS13" s="17">
        <v>2570</v>
      </c>
      <c r="AT13" s="17">
        <v>2515</v>
      </c>
      <c r="AU13" s="17">
        <v>2550</v>
      </c>
      <c r="AV13" s="17">
        <v>2595</v>
      </c>
      <c r="AW13" s="17">
        <v>2620</v>
      </c>
      <c r="AX13" s="17">
        <v>2625</v>
      </c>
      <c r="AY13" s="17">
        <v>2685</v>
      </c>
      <c r="AZ13" s="17">
        <v>2720</v>
      </c>
      <c r="BA13" s="17">
        <v>4990</v>
      </c>
      <c r="BB13" s="17">
        <v>6755</v>
      </c>
      <c r="BC13" s="17">
        <v>6260</v>
      </c>
      <c r="BD13" s="17">
        <v>6350</v>
      </c>
      <c r="BE13" s="17">
        <v>6575</v>
      </c>
      <c r="BF13" s="17">
        <v>6500</v>
      </c>
      <c r="BG13" s="17">
        <v>6130</v>
      </c>
      <c r="BH13" s="17">
        <v>6380</v>
      </c>
      <c r="BI13" s="17">
        <v>6365</v>
      </c>
      <c r="BJ13" s="17">
        <v>6280</v>
      </c>
      <c r="BK13" s="17">
        <v>6565</v>
      </c>
      <c r="BL13" s="17">
        <v>6530</v>
      </c>
      <c r="BM13" s="17">
        <v>6445</v>
      </c>
    </row>
    <row r="14" spans="1:65" x14ac:dyDescent="0.3">
      <c r="A14" s="14" t="s">
        <v>75</v>
      </c>
      <c r="B14" s="17">
        <v>75</v>
      </c>
      <c r="C14" s="17">
        <v>75</v>
      </c>
      <c r="D14" s="17">
        <v>65</v>
      </c>
      <c r="E14" s="17">
        <v>65</v>
      </c>
      <c r="F14" s="17">
        <v>70</v>
      </c>
      <c r="G14" s="17">
        <v>65</v>
      </c>
      <c r="H14" s="17">
        <v>65</v>
      </c>
      <c r="I14" s="17">
        <v>65</v>
      </c>
      <c r="J14" s="17">
        <v>75</v>
      </c>
      <c r="K14" s="17">
        <v>80</v>
      </c>
      <c r="L14" s="17">
        <v>75</v>
      </c>
      <c r="M14" s="17">
        <v>80</v>
      </c>
      <c r="N14" s="17">
        <v>80</v>
      </c>
      <c r="O14" s="17">
        <v>85</v>
      </c>
      <c r="P14" s="17">
        <v>90</v>
      </c>
      <c r="Q14" s="17">
        <v>85</v>
      </c>
      <c r="R14" s="17">
        <v>90</v>
      </c>
      <c r="S14" s="17">
        <v>95</v>
      </c>
      <c r="T14" s="17">
        <v>100</v>
      </c>
      <c r="U14" s="17">
        <v>90</v>
      </c>
      <c r="V14" s="17">
        <v>95</v>
      </c>
      <c r="W14" s="17">
        <v>105</v>
      </c>
      <c r="X14" s="17">
        <v>95</v>
      </c>
      <c r="Y14" s="17">
        <v>95</v>
      </c>
      <c r="Z14" s="17">
        <v>95</v>
      </c>
      <c r="AA14" s="17">
        <v>90</v>
      </c>
      <c r="AB14" s="17">
        <v>95</v>
      </c>
      <c r="AC14" s="17">
        <v>105</v>
      </c>
      <c r="AD14" s="17">
        <v>110</v>
      </c>
      <c r="AE14" s="17">
        <v>105</v>
      </c>
      <c r="AF14" s="17">
        <v>110</v>
      </c>
      <c r="AG14" s="17">
        <v>110</v>
      </c>
      <c r="AH14" s="17">
        <v>120</v>
      </c>
      <c r="AI14" s="17">
        <v>120</v>
      </c>
      <c r="AJ14" s="17">
        <v>110</v>
      </c>
      <c r="AK14" s="17">
        <v>105</v>
      </c>
      <c r="AL14" s="17">
        <v>115</v>
      </c>
      <c r="AM14" s="17">
        <v>130</v>
      </c>
      <c r="AN14" s="17">
        <v>125</v>
      </c>
      <c r="AO14" s="17">
        <v>130</v>
      </c>
      <c r="AP14" s="17">
        <v>115</v>
      </c>
      <c r="AQ14" s="17">
        <v>115</v>
      </c>
      <c r="AR14" s="17">
        <v>120</v>
      </c>
      <c r="AS14" s="17">
        <v>120</v>
      </c>
      <c r="AT14" s="17">
        <v>125</v>
      </c>
      <c r="AU14" s="17">
        <v>125</v>
      </c>
      <c r="AV14" s="17">
        <v>125</v>
      </c>
      <c r="AW14" s="17">
        <v>125</v>
      </c>
      <c r="AX14" s="17">
        <v>135</v>
      </c>
      <c r="AY14" s="17">
        <v>135</v>
      </c>
      <c r="AZ14" s="17">
        <v>150</v>
      </c>
      <c r="BA14" s="17">
        <v>250</v>
      </c>
      <c r="BB14" s="17">
        <v>400</v>
      </c>
      <c r="BC14" s="17">
        <v>350</v>
      </c>
      <c r="BD14" s="17">
        <v>360</v>
      </c>
      <c r="BE14" s="17">
        <v>385</v>
      </c>
      <c r="BF14" s="17">
        <v>385</v>
      </c>
      <c r="BG14" s="17">
        <v>365</v>
      </c>
      <c r="BH14" s="17">
        <v>375</v>
      </c>
      <c r="BI14" s="17">
        <v>385</v>
      </c>
      <c r="BJ14" s="17">
        <v>380</v>
      </c>
      <c r="BK14" s="17">
        <v>395</v>
      </c>
      <c r="BL14" s="17">
        <v>390</v>
      </c>
      <c r="BM14" s="17">
        <v>380</v>
      </c>
    </row>
    <row r="15" spans="1:65" x14ac:dyDescent="0.3">
      <c r="A15" s="14" t="s">
        <v>76</v>
      </c>
      <c r="B15" s="17">
        <v>95</v>
      </c>
      <c r="C15" s="17">
        <v>100</v>
      </c>
      <c r="D15" s="17">
        <v>95</v>
      </c>
      <c r="E15" s="17">
        <v>100</v>
      </c>
      <c r="F15" s="17">
        <v>100</v>
      </c>
      <c r="G15" s="17">
        <v>100</v>
      </c>
      <c r="H15" s="17">
        <v>105</v>
      </c>
      <c r="I15" s="17">
        <v>95</v>
      </c>
      <c r="J15" s="17">
        <v>90</v>
      </c>
      <c r="K15" s="17">
        <v>100</v>
      </c>
      <c r="L15" s="17">
        <v>100</v>
      </c>
      <c r="M15" s="17">
        <v>95</v>
      </c>
      <c r="N15" s="17">
        <v>110</v>
      </c>
      <c r="O15" s="17">
        <v>125</v>
      </c>
      <c r="P15" s="17">
        <v>125</v>
      </c>
      <c r="Q15" s="17">
        <v>115</v>
      </c>
      <c r="R15" s="17">
        <v>110</v>
      </c>
      <c r="S15" s="17">
        <v>110</v>
      </c>
      <c r="T15" s="17">
        <v>105</v>
      </c>
      <c r="U15" s="17">
        <v>90</v>
      </c>
      <c r="V15" s="17">
        <v>90</v>
      </c>
      <c r="W15" s="17">
        <v>80</v>
      </c>
      <c r="X15" s="17">
        <v>85</v>
      </c>
      <c r="Y15" s="17">
        <v>100</v>
      </c>
      <c r="Z15" s="17">
        <v>100</v>
      </c>
      <c r="AA15" s="17">
        <v>105</v>
      </c>
      <c r="AB15" s="17">
        <v>110</v>
      </c>
      <c r="AC15" s="17">
        <v>120</v>
      </c>
      <c r="AD15" s="17">
        <v>120</v>
      </c>
      <c r="AE15" s="17">
        <v>125</v>
      </c>
      <c r="AF15" s="17">
        <v>145</v>
      </c>
      <c r="AG15" s="17">
        <v>135</v>
      </c>
      <c r="AH15" s="17">
        <v>135</v>
      </c>
      <c r="AI15" s="17">
        <v>120</v>
      </c>
      <c r="AJ15" s="17">
        <v>130</v>
      </c>
      <c r="AK15" s="17">
        <v>130</v>
      </c>
      <c r="AL15" s="17">
        <v>135</v>
      </c>
      <c r="AM15" s="17">
        <v>150</v>
      </c>
      <c r="AN15" s="17">
        <v>155</v>
      </c>
      <c r="AO15" s="17">
        <v>160</v>
      </c>
      <c r="AP15" s="17">
        <v>155</v>
      </c>
      <c r="AQ15" s="17">
        <v>160</v>
      </c>
      <c r="AR15" s="17">
        <v>165</v>
      </c>
      <c r="AS15" s="17">
        <v>170</v>
      </c>
      <c r="AT15" s="17">
        <v>165</v>
      </c>
      <c r="AU15" s="17">
        <v>170</v>
      </c>
      <c r="AV15" s="17">
        <v>175</v>
      </c>
      <c r="AW15" s="17">
        <v>170</v>
      </c>
      <c r="AX15" s="17">
        <v>165</v>
      </c>
      <c r="AY15" s="17">
        <v>170</v>
      </c>
      <c r="AZ15" s="17">
        <v>160</v>
      </c>
      <c r="BA15" s="17">
        <v>365</v>
      </c>
      <c r="BB15" s="17">
        <v>570</v>
      </c>
      <c r="BC15" s="17">
        <v>485</v>
      </c>
      <c r="BD15" s="17">
        <v>490</v>
      </c>
      <c r="BE15" s="17">
        <v>525</v>
      </c>
      <c r="BF15" s="17">
        <v>530</v>
      </c>
      <c r="BG15" s="17">
        <v>500</v>
      </c>
      <c r="BH15" s="17">
        <v>520</v>
      </c>
      <c r="BI15" s="17">
        <v>510</v>
      </c>
      <c r="BJ15" s="17">
        <v>475</v>
      </c>
      <c r="BK15" s="17">
        <v>480</v>
      </c>
      <c r="BL15" s="17">
        <v>460</v>
      </c>
      <c r="BM15" s="17">
        <v>440</v>
      </c>
    </row>
    <row r="16" spans="1:65" x14ac:dyDescent="0.3">
      <c r="A16" s="14" t="s">
        <v>77</v>
      </c>
      <c r="B16" s="17">
        <v>75</v>
      </c>
      <c r="C16" s="17">
        <v>75</v>
      </c>
      <c r="D16" s="17">
        <v>70</v>
      </c>
      <c r="E16" s="17">
        <v>70</v>
      </c>
      <c r="F16" s="17">
        <v>65</v>
      </c>
      <c r="G16" s="17">
        <v>60</v>
      </c>
      <c r="H16" s="17">
        <v>60</v>
      </c>
      <c r="I16" s="17">
        <v>60</v>
      </c>
      <c r="J16" s="17">
        <v>75</v>
      </c>
      <c r="K16" s="17">
        <v>80</v>
      </c>
      <c r="L16" s="17">
        <v>80</v>
      </c>
      <c r="M16" s="17">
        <v>90</v>
      </c>
      <c r="N16" s="17">
        <v>90</v>
      </c>
      <c r="O16" s="17">
        <v>85</v>
      </c>
      <c r="P16" s="17">
        <v>95</v>
      </c>
      <c r="Q16" s="17">
        <v>95</v>
      </c>
      <c r="R16" s="17">
        <v>85</v>
      </c>
      <c r="S16" s="17">
        <v>85</v>
      </c>
      <c r="T16" s="17">
        <v>75</v>
      </c>
      <c r="U16" s="17">
        <v>80</v>
      </c>
      <c r="V16" s="17">
        <v>80</v>
      </c>
      <c r="W16" s="17">
        <v>90</v>
      </c>
      <c r="X16" s="17">
        <v>95</v>
      </c>
      <c r="Y16" s="17">
        <v>105</v>
      </c>
      <c r="Z16" s="17">
        <v>110</v>
      </c>
      <c r="AA16" s="17">
        <v>115</v>
      </c>
      <c r="AB16" s="17">
        <v>110</v>
      </c>
      <c r="AC16" s="17">
        <v>130</v>
      </c>
      <c r="AD16" s="17">
        <v>130</v>
      </c>
      <c r="AE16" s="17">
        <v>145</v>
      </c>
      <c r="AF16" s="17">
        <v>145</v>
      </c>
      <c r="AG16" s="17">
        <v>145</v>
      </c>
      <c r="AH16" s="17">
        <v>150</v>
      </c>
      <c r="AI16" s="17">
        <v>150</v>
      </c>
      <c r="AJ16" s="17">
        <v>150</v>
      </c>
      <c r="AK16" s="17">
        <v>155</v>
      </c>
      <c r="AL16" s="17">
        <v>160</v>
      </c>
      <c r="AM16" s="17">
        <v>165</v>
      </c>
      <c r="AN16" s="17">
        <v>165</v>
      </c>
      <c r="AO16" s="17">
        <v>165</v>
      </c>
      <c r="AP16" s="17">
        <v>160</v>
      </c>
      <c r="AQ16" s="17">
        <v>160</v>
      </c>
      <c r="AR16" s="17">
        <v>160</v>
      </c>
      <c r="AS16" s="17">
        <v>145</v>
      </c>
      <c r="AT16" s="17">
        <v>155</v>
      </c>
      <c r="AU16" s="17">
        <v>165</v>
      </c>
      <c r="AV16" s="17">
        <v>165</v>
      </c>
      <c r="AW16" s="17">
        <v>160</v>
      </c>
      <c r="AX16" s="17">
        <v>160</v>
      </c>
      <c r="AY16" s="17">
        <v>160</v>
      </c>
      <c r="AZ16" s="17">
        <v>170</v>
      </c>
      <c r="BA16" s="17">
        <v>350</v>
      </c>
      <c r="BB16" s="17">
        <v>440</v>
      </c>
      <c r="BC16" s="17">
        <v>395</v>
      </c>
      <c r="BD16" s="17">
        <v>415</v>
      </c>
      <c r="BE16" s="17">
        <v>460</v>
      </c>
      <c r="BF16" s="17">
        <v>440</v>
      </c>
      <c r="BG16" s="17">
        <v>410</v>
      </c>
      <c r="BH16" s="17">
        <v>415</v>
      </c>
      <c r="BI16" s="17">
        <v>425</v>
      </c>
      <c r="BJ16" s="17">
        <v>405</v>
      </c>
      <c r="BK16" s="17">
        <v>440</v>
      </c>
      <c r="BL16" s="17">
        <v>440</v>
      </c>
      <c r="BM16" s="17">
        <v>430</v>
      </c>
    </row>
    <row r="17" spans="1:65" x14ac:dyDescent="0.3">
      <c r="A17" s="14" t="s">
        <v>78</v>
      </c>
      <c r="B17" s="17">
        <v>50</v>
      </c>
      <c r="C17" s="17">
        <v>55</v>
      </c>
      <c r="D17" s="17">
        <v>60</v>
      </c>
      <c r="E17" s="17">
        <v>55</v>
      </c>
      <c r="F17" s="17">
        <v>45</v>
      </c>
      <c r="G17" s="17">
        <v>45</v>
      </c>
      <c r="H17" s="17">
        <v>40</v>
      </c>
      <c r="I17" s="17">
        <v>40</v>
      </c>
      <c r="J17" s="17">
        <v>40</v>
      </c>
      <c r="K17" s="17">
        <v>45</v>
      </c>
      <c r="L17" s="17">
        <v>50</v>
      </c>
      <c r="M17" s="17">
        <v>55</v>
      </c>
      <c r="N17" s="17">
        <v>60</v>
      </c>
      <c r="O17" s="17">
        <v>60</v>
      </c>
      <c r="P17" s="17">
        <v>60</v>
      </c>
      <c r="Q17" s="17">
        <v>60</v>
      </c>
      <c r="R17" s="17">
        <v>65</v>
      </c>
      <c r="S17" s="17">
        <v>60</v>
      </c>
      <c r="T17" s="17">
        <v>50</v>
      </c>
      <c r="U17" s="17">
        <v>35</v>
      </c>
      <c r="V17" s="17">
        <v>45</v>
      </c>
      <c r="W17" s="17">
        <v>45</v>
      </c>
      <c r="X17" s="17">
        <v>45</v>
      </c>
      <c r="Y17" s="17">
        <v>60</v>
      </c>
      <c r="Z17" s="17">
        <v>60</v>
      </c>
      <c r="AA17" s="17">
        <v>60</v>
      </c>
      <c r="AB17" s="17">
        <v>65</v>
      </c>
      <c r="AC17" s="17">
        <v>70</v>
      </c>
      <c r="AD17" s="17">
        <v>80</v>
      </c>
      <c r="AE17" s="17">
        <v>80</v>
      </c>
      <c r="AF17" s="17">
        <v>95</v>
      </c>
      <c r="AG17" s="17">
        <v>100</v>
      </c>
      <c r="AH17" s="17">
        <v>100</v>
      </c>
      <c r="AI17" s="17">
        <v>100</v>
      </c>
      <c r="AJ17" s="17">
        <v>100</v>
      </c>
      <c r="AK17" s="17">
        <v>110</v>
      </c>
      <c r="AL17" s="17">
        <v>105</v>
      </c>
      <c r="AM17" s="17">
        <v>115</v>
      </c>
      <c r="AN17" s="17">
        <v>125</v>
      </c>
      <c r="AO17" s="17">
        <v>130</v>
      </c>
      <c r="AP17" s="17">
        <v>135</v>
      </c>
      <c r="AQ17" s="17">
        <v>120</v>
      </c>
      <c r="AR17" s="17">
        <v>120</v>
      </c>
      <c r="AS17" s="17">
        <v>125</v>
      </c>
      <c r="AT17" s="17">
        <v>120</v>
      </c>
      <c r="AU17" s="17">
        <v>120</v>
      </c>
      <c r="AV17" s="17">
        <v>120</v>
      </c>
      <c r="AW17" s="17">
        <v>125</v>
      </c>
      <c r="AX17" s="17">
        <v>120</v>
      </c>
      <c r="AY17" s="17">
        <v>125</v>
      </c>
      <c r="AZ17" s="17">
        <v>130</v>
      </c>
      <c r="BA17" s="17">
        <v>250</v>
      </c>
      <c r="BB17" s="17">
        <v>355</v>
      </c>
      <c r="BC17" s="17">
        <v>335</v>
      </c>
      <c r="BD17" s="17">
        <v>335</v>
      </c>
      <c r="BE17" s="17">
        <v>335</v>
      </c>
      <c r="BF17" s="17">
        <v>340</v>
      </c>
      <c r="BG17" s="17">
        <v>330</v>
      </c>
      <c r="BH17" s="17">
        <v>365</v>
      </c>
      <c r="BI17" s="17">
        <v>355</v>
      </c>
      <c r="BJ17" s="17">
        <v>350</v>
      </c>
      <c r="BK17" s="17">
        <v>380</v>
      </c>
      <c r="BL17" s="17">
        <v>375</v>
      </c>
      <c r="BM17" s="17">
        <v>370</v>
      </c>
    </row>
    <row r="18" spans="1:65" x14ac:dyDescent="0.3">
      <c r="A18" s="14" t="s">
        <v>79</v>
      </c>
      <c r="B18" s="17">
        <v>125</v>
      </c>
      <c r="C18" s="17">
        <v>125</v>
      </c>
      <c r="D18" s="17">
        <v>110</v>
      </c>
      <c r="E18" s="17">
        <v>105</v>
      </c>
      <c r="F18" s="17">
        <v>95</v>
      </c>
      <c r="G18" s="17">
        <v>100</v>
      </c>
      <c r="H18" s="17">
        <v>105</v>
      </c>
      <c r="I18" s="17">
        <v>100</v>
      </c>
      <c r="J18" s="17">
        <v>115</v>
      </c>
      <c r="K18" s="17">
        <v>110</v>
      </c>
      <c r="L18" s="17">
        <v>110</v>
      </c>
      <c r="M18" s="17">
        <v>120</v>
      </c>
      <c r="N18" s="17">
        <v>125</v>
      </c>
      <c r="O18" s="17">
        <v>120</v>
      </c>
      <c r="P18" s="17">
        <v>125</v>
      </c>
      <c r="Q18" s="17">
        <v>115</v>
      </c>
      <c r="R18" s="17">
        <v>110</v>
      </c>
      <c r="S18" s="17">
        <v>110</v>
      </c>
      <c r="T18" s="17">
        <v>120</v>
      </c>
      <c r="U18" s="17">
        <v>120</v>
      </c>
      <c r="V18" s="17">
        <v>120</v>
      </c>
      <c r="W18" s="17">
        <v>135</v>
      </c>
      <c r="X18" s="17">
        <v>145</v>
      </c>
      <c r="Y18" s="17">
        <v>150</v>
      </c>
      <c r="Z18" s="17">
        <v>165</v>
      </c>
      <c r="AA18" s="17">
        <v>190</v>
      </c>
      <c r="AB18" s="17">
        <v>200</v>
      </c>
      <c r="AC18" s="17">
        <v>220</v>
      </c>
      <c r="AD18" s="17">
        <v>220</v>
      </c>
      <c r="AE18" s="17">
        <v>240</v>
      </c>
      <c r="AF18" s="17">
        <v>250</v>
      </c>
      <c r="AG18" s="17">
        <v>240</v>
      </c>
      <c r="AH18" s="17">
        <v>230</v>
      </c>
      <c r="AI18" s="17">
        <v>230</v>
      </c>
      <c r="AJ18" s="17">
        <v>235</v>
      </c>
      <c r="AK18" s="17">
        <v>255</v>
      </c>
      <c r="AL18" s="17">
        <v>250</v>
      </c>
      <c r="AM18" s="17">
        <v>260</v>
      </c>
      <c r="AN18" s="17">
        <v>270</v>
      </c>
      <c r="AO18" s="17">
        <v>255</v>
      </c>
      <c r="AP18" s="17">
        <v>250</v>
      </c>
      <c r="AQ18" s="17">
        <v>245</v>
      </c>
      <c r="AR18" s="17">
        <v>245</v>
      </c>
      <c r="AS18" s="17">
        <v>250</v>
      </c>
      <c r="AT18" s="17">
        <v>260</v>
      </c>
      <c r="AU18" s="17">
        <v>275</v>
      </c>
      <c r="AV18" s="17">
        <v>270</v>
      </c>
      <c r="AW18" s="17">
        <v>270</v>
      </c>
      <c r="AX18" s="17">
        <v>280</v>
      </c>
      <c r="AY18" s="17">
        <v>275</v>
      </c>
      <c r="AZ18" s="17">
        <v>275</v>
      </c>
      <c r="BA18" s="17">
        <v>610</v>
      </c>
      <c r="BB18" s="17">
        <v>775</v>
      </c>
      <c r="BC18" s="17">
        <v>740</v>
      </c>
      <c r="BD18" s="17">
        <v>715</v>
      </c>
      <c r="BE18" s="17">
        <v>760</v>
      </c>
      <c r="BF18" s="17">
        <v>710</v>
      </c>
      <c r="BG18" s="17">
        <v>650</v>
      </c>
      <c r="BH18" s="17">
        <v>675</v>
      </c>
      <c r="BI18" s="17">
        <v>680</v>
      </c>
      <c r="BJ18" s="17">
        <v>670</v>
      </c>
      <c r="BK18" s="17">
        <v>720</v>
      </c>
      <c r="BL18" s="17">
        <v>715</v>
      </c>
      <c r="BM18" s="17">
        <v>715</v>
      </c>
    </row>
    <row r="19" spans="1:65" x14ac:dyDescent="0.3">
      <c r="A19" s="14" t="s">
        <v>80</v>
      </c>
      <c r="B19" s="17">
        <v>175</v>
      </c>
      <c r="C19" s="17">
        <v>180</v>
      </c>
      <c r="D19" s="17">
        <v>180</v>
      </c>
      <c r="E19" s="17">
        <v>165</v>
      </c>
      <c r="F19" s="17">
        <v>150</v>
      </c>
      <c r="G19" s="17">
        <v>145</v>
      </c>
      <c r="H19" s="17">
        <v>145</v>
      </c>
      <c r="I19" s="17">
        <v>140</v>
      </c>
      <c r="J19" s="17">
        <v>145</v>
      </c>
      <c r="K19" s="17">
        <v>145</v>
      </c>
      <c r="L19" s="17">
        <v>150</v>
      </c>
      <c r="M19" s="17">
        <v>165</v>
      </c>
      <c r="N19" s="17">
        <v>175</v>
      </c>
      <c r="O19" s="17">
        <v>165</v>
      </c>
      <c r="P19" s="17">
        <v>160</v>
      </c>
      <c r="Q19" s="17">
        <v>180</v>
      </c>
      <c r="R19" s="17">
        <v>165</v>
      </c>
      <c r="S19" s="17">
        <v>155</v>
      </c>
      <c r="T19" s="17">
        <v>155</v>
      </c>
      <c r="U19" s="17">
        <v>140</v>
      </c>
      <c r="V19" s="17">
        <v>145</v>
      </c>
      <c r="W19" s="17">
        <v>155</v>
      </c>
      <c r="X19" s="17">
        <v>170</v>
      </c>
      <c r="Y19" s="17">
        <v>190</v>
      </c>
      <c r="Z19" s="17">
        <v>210</v>
      </c>
      <c r="AA19" s="17">
        <v>195</v>
      </c>
      <c r="AB19" s="17">
        <v>225</v>
      </c>
      <c r="AC19" s="17">
        <v>230</v>
      </c>
      <c r="AD19" s="17">
        <v>225</v>
      </c>
      <c r="AE19" s="17">
        <v>225</v>
      </c>
      <c r="AF19" s="17">
        <v>250</v>
      </c>
      <c r="AG19" s="17">
        <v>255</v>
      </c>
      <c r="AH19" s="17">
        <v>255</v>
      </c>
      <c r="AI19" s="17">
        <v>255</v>
      </c>
      <c r="AJ19" s="17">
        <v>270</v>
      </c>
      <c r="AK19" s="17">
        <v>285</v>
      </c>
      <c r="AL19" s="17">
        <v>305</v>
      </c>
      <c r="AM19" s="17">
        <v>320</v>
      </c>
      <c r="AN19" s="17">
        <v>315</v>
      </c>
      <c r="AO19" s="17">
        <v>305</v>
      </c>
      <c r="AP19" s="17">
        <v>285</v>
      </c>
      <c r="AQ19" s="17">
        <v>300</v>
      </c>
      <c r="AR19" s="17">
        <v>300</v>
      </c>
      <c r="AS19" s="17">
        <v>295</v>
      </c>
      <c r="AT19" s="17">
        <v>275</v>
      </c>
      <c r="AU19" s="17">
        <v>285</v>
      </c>
      <c r="AV19" s="17">
        <v>290</v>
      </c>
      <c r="AW19" s="17">
        <v>285</v>
      </c>
      <c r="AX19" s="17">
        <v>310</v>
      </c>
      <c r="AY19" s="17">
        <v>305</v>
      </c>
      <c r="AZ19" s="17">
        <v>310</v>
      </c>
      <c r="BA19" s="17">
        <v>575</v>
      </c>
      <c r="BB19" s="17">
        <v>700</v>
      </c>
      <c r="BC19" s="17">
        <v>660</v>
      </c>
      <c r="BD19" s="17">
        <v>685</v>
      </c>
      <c r="BE19" s="17">
        <v>685</v>
      </c>
      <c r="BF19" s="17">
        <v>665</v>
      </c>
      <c r="BG19" s="17">
        <v>640</v>
      </c>
      <c r="BH19" s="17">
        <v>650</v>
      </c>
      <c r="BI19" s="17">
        <v>640</v>
      </c>
      <c r="BJ19" s="17">
        <v>640</v>
      </c>
      <c r="BK19" s="17">
        <v>690</v>
      </c>
      <c r="BL19" s="17">
        <v>685</v>
      </c>
      <c r="BM19" s="17">
        <v>690</v>
      </c>
    </row>
    <row r="20" spans="1:65" x14ac:dyDescent="0.3">
      <c r="A20" s="14" t="s">
        <v>116</v>
      </c>
      <c r="B20" s="17">
        <v>520</v>
      </c>
      <c r="C20" s="17">
        <v>530</v>
      </c>
      <c r="D20" s="17">
        <v>515</v>
      </c>
      <c r="E20" s="17">
        <v>490</v>
      </c>
      <c r="F20" s="17">
        <v>455</v>
      </c>
      <c r="G20" s="17">
        <v>445</v>
      </c>
      <c r="H20" s="17">
        <v>455</v>
      </c>
      <c r="I20" s="17">
        <v>435</v>
      </c>
      <c r="J20" s="17">
        <v>460</v>
      </c>
      <c r="K20" s="17">
        <v>480</v>
      </c>
      <c r="L20" s="17">
        <v>495</v>
      </c>
      <c r="M20" s="17">
        <v>525</v>
      </c>
      <c r="N20" s="17">
        <v>555</v>
      </c>
      <c r="O20" s="17">
        <v>555</v>
      </c>
      <c r="P20" s="17">
        <v>565</v>
      </c>
      <c r="Q20" s="17">
        <v>560</v>
      </c>
      <c r="R20" s="17">
        <v>535</v>
      </c>
      <c r="S20" s="17">
        <v>520</v>
      </c>
      <c r="T20" s="17">
        <v>510</v>
      </c>
      <c r="U20" s="17">
        <v>470</v>
      </c>
      <c r="V20" s="17">
        <v>480</v>
      </c>
      <c r="W20" s="17">
        <v>500</v>
      </c>
      <c r="X20" s="17">
        <v>545</v>
      </c>
      <c r="Y20" s="17">
        <v>605</v>
      </c>
      <c r="Z20" s="17">
        <v>645</v>
      </c>
      <c r="AA20" s="17">
        <v>660</v>
      </c>
      <c r="AB20" s="17">
        <v>705</v>
      </c>
      <c r="AC20" s="17">
        <v>770</v>
      </c>
      <c r="AD20" s="17">
        <v>775</v>
      </c>
      <c r="AE20" s="17">
        <v>815</v>
      </c>
      <c r="AF20" s="17">
        <v>885</v>
      </c>
      <c r="AG20" s="17">
        <v>880</v>
      </c>
      <c r="AH20" s="17">
        <v>870</v>
      </c>
      <c r="AI20" s="17">
        <v>855</v>
      </c>
      <c r="AJ20" s="17">
        <v>885</v>
      </c>
      <c r="AK20" s="17">
        <v>935</v>
      </c>
      <c r="AL20" s="17">
        <v>955</v>
      </c>
      <c r="AM20" s="17">
        <v>1015</v>
      </c>
      <c r="AN20" s="17">
        <v>1030</v>
      </c>
      <c r="AO20" s="17">
        <v>1010</v>
      </c>
      <c r="AP20" s="17">
        <v>985</v>
      </c>
      <c r="AQ20" s="17">
        <v>985</v>
      </c>
      <c r="AR20" s="17">
        <v>990</v>
      </c>
      <c r="AS20" s="17">
        <v>985</v>
      </c>
      <c r="AT20" s="17">
        <v>970</v>
      </c>
      <c r="AU20" s="17">
        <v>1010</v>
      </c>
      <c r="AV20" s="17">
        <v>1015</v>
      </c>
      <c r="AW20" s="17">
        <v>1010</v>
      </c>
      <c r="AX20" s="17">
        <v>1040</v>
      </c>
      <c r="AY20" s="17">
        <v>1035</v>
      </c>
      <c r="AZ20" s="17">
        <v>1045</v>
      </c>
      <c r="BA20" s="17">
        <v>2150</v>
      </c>
      <c r="BB20" s="17">
        <v>2845</v>
      </c>
      <c r="BC20" s="17">
        <v>2615</v>
      </c>
      <c r="BD20" s="17">
        <v>2640</v>
      </c>
      <c r="BE20" s="17">
        <v>2765</v>
      </c>
      <c r="BF20" s="17">
        <v>2690</v>
      </c>
      <c r="BG20" s="17">
        <v>2530</v>
      </c>
      <c r="BH20" s="17">
        <v>2625</v>
      </c>
      <c r="BI20" s="17">
        <v>2615</v>
      </c>
      <c r="BJ20" s="17">
        <v>2540</v>
      </c>
      <c r="BK20" s="17">
        <v>2705</v>
      </c>
      <c r="BL20" s="17">
        <v>2680</v>
      </c>
      <c r="BM20" s="17">
        <v>2650</v>
      </c>
    </row>
    <row r="21" spans="1:65" x14ac:dyDescent="0.3">
      <c r="A21" s="14" t="s">
        <v>117</v>
      </c>
      <c r="B21" s="17">
        <v>810</v>
      </c>
      <c r="C21" s="17">
        <v>865</v>
      </c>
      <c r="D21" s="17">
        <v>835</v>
      </c>
      <c r="E21" s="17">
        <v>835</v>
      </c>
      <c r="F21" s="17">
        <v>810</v>
      </c>
      <c r="G21" s="17">
        <v>810</v>
      </c>
      <c r="H21" s="17">
        <v>810</v>
      </c>
      <c r="I21" s="17">
        <v>820</v>
      </c>
      <c r="J21" s="17">
        <v>830</v>
      </c>
      <c r="K21" s="17">
        <v>885</v>
      </c>
      <c r="L21" s="17">
        <v>865</v>
      </c>
      <c r="M21" s="17">
        <v>895</v>
      </c>
      <c r="N21" s="17">
        <v>965</v>
      </c>
      <c r="O21" s="17">
        <v>1025</v>
      </c>
      <c r="P21" s="17">
        <v>1030</v>
      </c>
      <c r="Q21" s="17">
        <v>1020</v>
      </c>
      <c r="R21" s="17">
        <v>1020</v>
      </c>
      <c r="S21" s="17">
        <v>1030</v>
      </c>
      <c r="T21" s="17">
        <v>960</v>
      </c>
      <c r="U21" s="17">
        <v>925</v>
      </c>
      <c r="V21" s="17">
        <v>915</v>
      </c>
      <c r="W21" s="17">
        <v>900</v>
      </c>
      <c r="X21" s="17">
        <v>935</v>
      </c>
      <c r="Y21" s="17">
        <v>985</v>
      </c>
      <c r="Z21" s="17">
        <v>1060</v>
      </c>
      <c r="AA21" s="17">
        <v>1105</v>
      </c>
      <c r="AB21" s="17">
        <v>1145</v>
      </c>
      <c r="AC21" s="17">
        <v>1335</v>
      </c>
      <c r="AD21" s="17">
        <v>1350</v>
      </c>
      <c r="AE21" s="17">
        <v>1355</v>
      </c>
      <c r="AF21" s="17">
        <v>1390</v>
      </c>
      <c r="AG21" s="17">
        <v>1405</v>
      </c>
      <c r="AH21" s="17">
        <v>1400</v>
      </c>
      <c r="AI21" s="17">
        <v>1420</v>
      </c>
      <c r="AJ21" s="17">
        <v>1445</v>
      </c>
      <c r="AK21" s="17">
        <v>1500</v>
      </c>
      <c r="AL21" s="17">
        <v>1520</v>
      </c>
      <c r="AM21" s="17">
        <v>1590</v>
      </c>
      <c r="AN21" s="17">
        <v>1610</v>
      </c>
      <c r="AO21" s="17">
        <v>1585</v>
      </c>
      <c r="AP21" s="17">
        <v>1565</v>
      </c>
      <c r="AQ21" s="17">
        <v>1605</v>
      </c>
      <c r="AR21" s="17">
        <v>1595</v>
      </c>
      <c r="AS21" s="17">
        <v>1590</v>
      </c>
      <c r="AT21" s="17">
        <v>1545</v>
      </c>
      <c r="AU21" s="17">
        <v>1540</v>
      </c>
      <c r="AV21" s="17">
        <v>1585</v>
      </c>
      <c r="AW21" s="17">
        <v>1610</v>
      </c>
      <c r="AX21" s="17">
        <v>1585</v>
      </c>
      <c r="AY21" s="17">
        <v>1650</v>
      </c>
      <c r="AZ21" s="17">
        <v>1675</v>
      </c>
      <c r="BA21" s="17">
        <v>2840</v>
      </c>
      <c r="BB21" s="17">
        <v>3910</v>
      </c>
      <c r="BC21" s="17">
        <v>3645</v>
      </c>
      <c r="BD21" s="17">
        <v>3710</v>
      </c>
      <c r="BE21" s="17">
        <v>3805</v>
      </c>
      <c r="BF21" s="17">
        <v>3810</v>
      </c>
      <c r="BG21" s="17">
        <v>3600</v>
      </c>
      <c r="BH21" s="17">
        <v>3755</v>
      </c>
      <c r="BI21" s="17">
        <v>3755</v>
      </c>
      <c r="BJ21" s="17">
        <v>3745</v>
      </c>
      <c r="BK21" s="17">
        <v>3860</v>
      </c>
      <c r="BL21" s="17">
        <v>3850</v>
      </c>
      <c r="BM21" s="17">
        <v>3795</v>
      </c>
    </row>
    <row r="22" spans="1:65" x14ac:dyDescent="0.3">
      <c r="A22" s="11" t="s">
        <v>120</v>
      </c>
      <c r="B22" s="17">
        <v>10110</v>
      </c>
      <c r="C22" s="17">
        <v>10530</v>
      </c>
      <c r="D22" s="17">
        <v>10465</v>
      </c>
      <c r="E22" s="17">
        <v>10345</v>
      </c>
      <c r="F22" s="17">
        <v>10095</v>
      </c>
      <c r="G22" s="17">
        <v>9900</v>
      </c>
      <c r="H22" s="17">
        <v>9845</v>
      </c>
      <c r="I22" s="17">
        <v>9875</v>
      </c>
      <c r="J22" s="17">
        <v>9955</v>
      </c>
      <c r="K22" s="17">
        <v>10375</v>
      </c>
      <c r="L22" s="17">
        <v>10480</v>
      </c>
      <c r="M22" s="17">
        <v>10725</v>
      </c>
      <c r="N22" s="17">
        <v>11345</v>
      </c>
      <c r="O22" s="17">
        <v>11785</v>
      </c>
      <c r="P22" s="17">
        <v>12040</v>
      </c>
      <c r="Q22" s="17">
        <v>12160</v>
      </c>
      <c r="R22" s="17">
        <v>11935</v>
      </c>
      <c r="S22" s="17">
        <v>11695</v>
      </c>
      <c r="T22" s="17">
        <v>11460</v>
      </c>
      <c r="U22" s="17">
        <v>11380</v>
      </c>
      <c r="V22" s="17">
        <v>11360</v>
      </c>
      <c r="W22" s="17">
        <v>11455</v>
      </c>
      <c r="X22" s="17">
        <v>11740</v>
      </c>
      <c r="Y22" s="17">
        <v>12115</v>
      </c>
      <c r="Z22" s="17">
        <v>12715</v>
      </c>
      <c r="AA22" s="17">
        <v>13415</v>
      </c>
      <c r="AB22" s="17">
        <v>13715</v>
      </c>
      <c r="AC22" s="17">
        <v>14505</v>
      </c>
      <c r="AD22" s="17">
        <v>14195</v>
      </c>
      <c r="AE22" s="17">
        <v>14140</v>
      </c>
      <c r="AF22" s="17">
        <v>14310</v>
      </c>
      <c r="AG22" s="17">
        <v>14550</v>
      </c>
      <c r="AH22" s="17">
        <v>14650</v>
      </c>
      <c r="AI22" s="17">
        <v>14880</v>
      </c>
      <c r="AJ22" s="17">
        <v>15400</v>
      </c>
      <c r="AK22" s="17">
        <v>16015</v>
      </c>
      <c r="AL22" s="17">
        <v>16625</v>
      </c>
      <c r="AM22" s="17">
        <v>17640</v>
      </c>
      <c r="AN22" s="17">
        <v>17910</v>
      </c>
      <c r="AO22" s="17">
        <v>17850</v>
      </c>
      <c r="AP22" s="17">
        <v>17630</v>
      </c>
      <c r="AQ22" s="17">
        <v>17740</v>
      </c>
      <c r="AR22" s="17">
        <v>17780</v>
      </c>
      <c r="AS22" s="17">
        <v>17740</v>
      </c>
      <c r="AT22" s="17">
        <v>17540</v>
      </c>
      <c r="AU22" s="17">
        <v>17880</v>
      </c>
      <c r="AV22" s="17">
        <v>18175</v>
      </c>
      <c r="AW22" s="17">
        <v>18255</v>
      </c>
      <c r="AX22" s="17">
        <v>18485</v>
      </c>
      <c r="AY22" s="17">
        <v>18835</v>
      </c>
      <c r="AZ22" s="17">
        <v>18795</v>
      </c>
      <c r="BA22" s="17">
        <v>36035</v>
      </c>
      <c r="BB22" s="17">
        <v>44755</v>
      </c>
      <c r="BC22" s="17">
        <v>41625</v>
      </c>
      <c r="BD22" s="17">
        <v>42455</v>
      </c>
      <c r="BE22" s="17">
        <v>43930</v>
      </c>
      <c r="BF22" s="17">
        <v>43005</v>
      </c>
      <c r="BG22" s="17">
        <v>40485</v>
      </c>
      <c r="BH22" s="17">
        <v>41760</v>
      </c>
      <c r="BI22" s="17">
        <v>41740</v>
      </c>
      <c r="BJ22" s="17">
        <v>41180</v>
      </c>
      <c r="BK22" s="17">
        <v>42950</v>
      </c>
      <c r="BL22" s="17">
        <v>42795</v>
      </c>
      <c r="BM22" s="17">
        <v>42045</v>
      </c>
    </row>
    <row r="23" spans="1:65" x14ac:dyDescent="0.3">
      <c r="A23" s="14" t="s">
        <v>127</v>
      </c>
      <c r="B23" s="17">
        <v>143310</v>
      </c>
      <c r="C23" s="17">
        <v>147425</v>
      </c>
      <c r="D23" s="17">
        <v>148275</v>
      </c>
      <c r="E23" s="17">
        <v>148630</v>
      </c>
      <c r="F23" s="17">
        <v>148105</v>
      </c>
      <c r="G23" s="17">
        <v>147125</v>
      </c>
      <c r="H23" s="17">
        <v>146480</v>
      </c>
      <c r="I23" s="17">
        <v>147825</v>
      </c>
      <c r="J23" s="17">
        <v>147360</v>
      </c>
      <c r="K23" s="17">
        <v>148545</v>
      </c>
      <c r="L23" s="17">
        <v>149155</v>
      </c>
      <c r="M23" s="17">
        <v>150975</v>
      </c>
      <c r="N23" s="17">
        <v>157815</v>
      </c>
      <c r="O23" s="17">
        <v>162925</v>
      </c>
      <c r="P23" s="17">
        <v>165445</v>
      </c>
      <c r="Q23" s="17">
        <v>168140</v>
      </c>
      <c r="R23" s="17">
        <v>167630</v>
      </c>
      <c r="S23" s="17">
        <v>166600</v>
      </c>
      <c r="T23" s="17">
        <v>165730</v>
      </c>
      <c r="U23" s="17">
        <v>166665</v>
      </c>
      <c r="V23" s="17">
        <v>165835</v>
      </c>
      <c r="W23" s="17">
        <v>166975</v>
      </c>
      <c r="X23" s="17">
        <v>168310</v>
      </c>
      <c r="Y23" s="17">
        <v>173280</v>
      </c>
      <c r="Z23" s="17">
        <v>179480</v>
      </c>
      <c r="AA23" s="17">
        <v>187105</v>
      </c>
      <c r="AB23" s="17">
        <v>190725</v>
      </c>
      <c r="AC23" s="17">
        <v>197720</v>
      </c>
      <c r="AD23" s="17">
        <v>196180</v>
      </c>
      <c r="AE23" s="17">
        <v>195745</v>
      </c>
      <c r="AF23" s="17">
        <v>196020</v>
      </c>
      <c r="AG23" s="17">
        <v>199300</v>
      </c>
      <c r="AH23" s="17">
        <v>201545</v>
      </c>
      <c r="AI23" s="17">
        <v>204845</v>
      </c>
      <c r="AJ23" s="17">
        <v>208860</v>
      </c>
      <c r="AK23" s="17">
        <v>214445</v>
      </c>
      <c r="AL23" s="17">
        <v>222390</v>
      </c>
      <c r="AM23" s="17">
        <v>232280</v>
      </c>
      <c r="AN23" s="17">
        <v>237385</v>
      </c>
      <c r="AO23" s="17">
        <v>239605</v>
      </c>
      <c r="AP23" s="17">
        <v>240985</v>
      </c>
      <c r="AQ23" s="17">
        <v>244855</v>
      </c>
      <c r="AR23" s="17">
        <v>245495</v>
      </c>
      <c r="AS23" s="17">
        <v>247000</v>
      </c>
      <c r="AT23" s="17">
        <v>245325</v>
      </c>
      <c r="AU23" s="17">
        <v>249335</v>
      </c>
      <c r="AV23" s="17">
        <v>252245</v>
      </c>
      <c r="AW23" s="17">
        <v>252850</v>
      </c>
      <c r="AX23" s="17">
        <v>256130</v>
      </c>
      <c r="AY23" s="17">
        <v>260260</v>
      </c>
      <c r="AZ23" s="17">
        <v>261015</v>
      </c>
      <c r="BA23" s="17">
        <v>414175</v>
      </c>
      <c r="BB23" s="17">
        <v>520225</v>
      </c>
      <c r="BC23" s="17">
        <v>500995</v>
      </c>
      <c r="BD23" s="17">
        <v>511340</v>
      </c>
      <c r="BE23" s="17">
        <v>526370</v>
      </c>
      <c r="BF23" s="17">
        <v>524955</v>
      </c>
      <c r="BG23" s="17">
        <v>509905</v>
      </c>
      <c r="BH23" s="17">
        <v>526430</v>
      </c>
      <c r="BI23" s="17">
        <v>528830</v>
      </c>
      <c r="BJ23" s="17">
        <v>525920</v>
      </c>
      <c r="BK23" s="17">
        <v>549630</v>
      </c>
      <c r="BL23" s="17">
        <v>547845</v>
      </c>
      <c r="BM23" s="17">
        <v>541870</v>
      </c>
    </row>
    <row r="24" spans="1:65" x14ac:dyDescent="0.3">
      <c r="A24" s="14" t="s">
        <v>81</v>
      </c>
      <c r="B24" s="17">
        <v>153140</v>
      </c>
      <c r="C24" s="17">
        <v>157390</v>
      </c>
      <c r="D24" s="17">
        <v>158180</v>
      </c>
      <c r="E24" s="17">
        <v>158550</v>
      </c>
      <c r="F24" s="17">
        <v>157775</v>
      </c>
      <c r="G24" s="17">
        <v>156715</v>
      </c>
      <c r="H24" s="17">
        <v>155890</v>
      </c>
      <c r="I24" s="17">
        <v>157300</v>
      </c>
      <c r="J24" s="17">
        <v>156720</v>
      </c>
      <c r="K24" s="17">
        <v>157790</v>
      </c>
      <c r="L24" s="17">
        <v>158305</v>
      </c>
      <c r="M24" s="17">
        <v>160085</v>
      </c>
      <c r="N24" s="17">
        <v>167310</v>
      </c>
      <c r="O24" s="17">
        <v>172565</v>
      </c>
      <c r="P24" s="17">
        <v>175115</v>
      </c>
      <c r="Q24" s="17">
        <v>177810</v>
      </c>
      <c r="R24" s="17">
        <v>176985</v>
      </c>
      <c r="S24" s="17">
        <v>175710</v>
      </c>
      <c r="T24" s="17">
        <v>174770</v>
      </c>
      <c r="U24" s="17">
        <v>175675</v>
      </c>
      <c r="V24" s="17">
        <v>174650</v>
      </c>
      <c r="W24" s="17">
        <v>175720</v>
      </c>
      <c r="X24" s="17">
        <v>177150</v>
      </c>
      <c r="Y24" s="17">
        <v>182550</v>
      </c>
      <c r="Z24" s="17">
        <v>189210</v>
      </c>
      <c r="AA24" s="17">
        <v>197350</v>
      </c>
      <c r="AB24" s="17">
        <v>201215</v>
      </c>
      <c r="AC24" s="17">
        <v>208620</v>
      </c>
      <c r="AD24" s="17">
        <v>206925</v>
      </c>
      <c r="AE24" s="17">
        <v>206545</v>
      </c>
      <c r="AF24" s="17">
        <v>206880</v>
      </c>
      <c r="AG24" s="17">
        <v>210240</v>
      </c>
      <c r="AH24" s="17">
        <v>212440</v>
      </c>
      <c r="AI24" s="17">
        <v>215845</v>
      </c>
      <c r="AJ24" s="17">
        <v>220100</v>
      </c>
      <c r="AK24" s="17">
        <v>226055</v>
      </c>
      <c r="AL24" s="17">
        <v>234625</v>
      </c>
      <c r="AM24" s="17">
        <v>244995</v>
      </c>
      <c r="AN24" s="17">
        <v>250385</v>
      </c>
      <c r="AO24" s="17">
        <v>252530</v>
      </c>
      <c r="AP24" s="17">
        <v>253935</v>
      </c>
      <c r="AQ24" s="17">
        <v>258110</v>
      </c>
      <c r="AR24" s="17">
        <v>258595</v>
      </c>
      <c r="AS24" s="17">
        <v>260280</v>
      </c>
      <c r="AT24" s="17">
        <v>258710</v>
      </c>
      <c r="AU24" s="17">
        <v>262655</v>
      </c>
      <c r="AV24" s="17">
        <v>265915</v>
      </c>
      <c r="AW24" s="17">
        <v>266560</v>
      </c>
      <c r="AX24" s="17">
        <v>269935</v>
      </c>
      <c r="AY24" s="17">
        <v>274145</v>
      </c>
      <c r="AZ24" s="17">
        <v>274670</v>
      </c>
      <c r="BA24" s="17">
        <v>437660</v>
      </c>
      <c r="BB24" s="17">
        <v>546965</v>
      </c>
      <c r="BC24" s="17">
        <v>526550</v>
      </c>
      <c r="BD24" s="17">
        <v>537610</v>
      </c>
      <c r="BE24" s="17">
        <v>553130</v>
      </c>
      <c r="BF24" s="17">
        <v>551230</v>
      </c>
      <c r="BG24" s="17">
        <v>535200</v>
      </c>
      <c r="BH24" s="17">
        <v>552400</v>
      </c>
      <c r="BI24" s="17">
        <v>554700</v>
      </c>
      <c r="BJ24" s="17">
        <v>551490</v>
      </c>
      <c r="BK24" s="17">
        <v>576185</v>
      </c>
      <c r="BL24" s="17">
        <v>574020</v>
      </c>
      <c r="BM24" s="17">
        <v>567525</v>
      </c>
    </row>
    <row r="26" spans="1:65" x14ac:dyDescent="0.3">
      <c r="A26" s="10" t="s">
        <v>60</v>
      </c>
    </row>
    <row r="27" spans="1:65" x14ac:dyDescent="0.3">
      <c r="A27" s="10" t="s">
        <v>61</v>
      </c>
    </row>
    <row r="28" spans="1:65" x14ac:dyDescent="0.3">
      <c r="A28" s="10" t="s">
        <v>62</v>
      </c>
    </row>
    <row r="29" spans="1:65" x14ac:dyDescent="0.3">
      <c r="A29" s="10" t="s">
        <v>63</v>
      </c>
    </row>
    <row r="30" spans="1:65" x14ac:dyDescent="0.3">
      <c r="A30" s="10" t="s">
        <v>64</v>
      </c>
    </row>
    <row r="31" spans="1:65" x14ac:dyDescent="0.3">
      <c r="A31" s="10" t="s">
        <v>65</v>
      </c>
    </row>
  </sheetData>
  <mergeCells count="1">
    <mergeCell ref="A3:J3"/>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M32"/>
  <sheetViews>
    <sheetView topLeftCell="A7" workbookViewId="0">
      <pane xSplit="1" topLeftCell="BF1" activePane="topRight" state="frozen"/>
      <selection activeCell="BJ12" sqref="BJ12"/>
      <selection pane="topRight" activeCell="BN9" sqref="BN9"/>
    </sheetView>
  </sheetViews>
  <sheetFormatPr defaultRowHeight="14" x14ac:dyDescent="0.3"/>
  <cols>
    <col min="1" max="1" width="25" style="9" customWidth="1" collapsed="1"/>
    <col min="2" max="53" width="14.6328125" style="9" customWidth="1" collapsed="1"/>
    <col min="54" max="78" width="14.6328125" style="9" customWidth="1"/>
    <col min="79" max="16384" width="8.7265625" style="9"/>
  </cols>
  <sheetData>
    <row r="1" spans="1:65" ht="15.5" x14ac:dyDescent="0.3">
      <c r="A1" s="8" t="s">
        <v>0</v>
      </c>
    </row>
    <row r="2" spans="1:65" x14ac:dyDescent="0.3">
      <c r="A2" s="10" t="s">
        <v>119</v>
      </c>
    </row>
    <row r="3" spans="1:65" ht="28.5" customHeight="1" x14ac:dyDescent="0.3">
      <c r="A3" s="19" t="s">
        <v>113</v>
      </c>
      <c r="B3" s="19"/>
      <c r="C3" s="19"/>
      <c r="D3" s="19"/>
      <c r="E3" s="19"/>
      <c r="F3" s="19"/>
      <c r="G3" s="19"/>
      <c r="H3" s="19"/>
      <c r="I3" s="19"/>
      <c r="J3" s="19"/>
    </row>
    <row r="5" spans="1:65" x14ac:dyDescent="0.3">
      <c r="A5" s="11" t="s">
        <v>1</v>
      </c>
      <c r="B5" s="11" t="s">
        <v>2</v>
      </c>
    </row>
    <row r="6" spans="1:65" x14ac:dyDescent="0.3">
      <c r="A6" s="11" t="s">
        <v>3</v>
      </c>
      <c r="B6" s="11" t="s">
        <v>70</v>
      </c>
    </row>
    <row r="7" spans="1:65" x14ac:dyDescent="0.3">
      <c r="A7" s="11" t="s">
        <v>5</v>
      </c>
      <c r="B7" s="11" t="s">
        <v>71</v>
      </c>
    </row>
    <row r="9" spans="1:65" ht="26" customHeight="1" x14ac:dyDescent="0.3">
      <c r="A9" s="12" t="s">
        <v>59</v>
      </c>
      <c r="B9" s="13" t="s">
        <v>7</v>
      </c>
      <c r="C9" s="13" t="s">
        <v>8</v>
      </c>
      <c r="D9" s="13" t="s">
        <v>9</v>
      </c>
      <c r="E9" s="13" t="s">
        <v>10</v>
      </c>
      <c r="F9" s="13" t="s">
        <v>11</v>
      </c>
      <c r="G9" s="13" t="s">
        <v>12</v>
      </c>
      <c r="H9" s="13" t="s">
        <v>13</v>
      </c>
      <c r="I9" s="13" t="s">
        <v>14</v>
      </c>
      <c r="J9" s="13" t="s">
        <v>15</v>
      </c>
      <c r="K9" s="13" t="s">
        <v>16</v>
      </c>
      <c r="L9" s="13" t="s">
        <v>17</v>
      </c>
      <c r="M9" s="13" t="s">
        <v>18</v>
      </c>
      <c r="N9" s="13" t="s">
        <v>19</v>
      </c>
      <c r="O9" s="13" t="s">
        <v>20</v>
      </c>
      <c r="P9" s="13" t="s">
        <v>21</v>
      </c>
      <c r="Q9" s="13" t="s">
        <v>22</v>
      </c>
      <c r="R9" s="13" t="s">
        <v>23</v>
      </c>
      <c r="S9" s="13" t="s">
        <v>24</v>
      </c>
      <c r="T9" s="13" t="s">
        <v>25</v>
      </c>
      <c r="U9" s="13" t="s">
        <v>26</v>
      </c>
      <c r="V9" s="13" t="s">
        <v>27</v>
      </c>
      <c r="W9" s="13" t="s">
        <v>28</v>
      </c>
      <c r="X9" s="13" t="s">
        <v>29</v>
      </c>
      <c r="Y9" s="13" t="s">
        <v>30</v>
      </c>
      <c r="Z9" s="13" t="s">
        <v>31</v>
      </c>
      <c r="AA9" s="13" t="s">
        <v>32</v>
      </c>
      <c r="AB9" s="13" t="s">
        <v>33</v>
      </c>
      <c r="AC9" s="13" t="s">
        <v>34</v>
      </c>
      <c r="AD9" s="13" t="s">
        <v>35</v>
      </c>
      <c r="AE9" s="13" t="s">
        <v>36</v>
      </c>
      <c r="AF9" s="13" t="s">
        <v>37</v>
      </c>
      <c r="AG9" s="13" t="s">
        <v>38</v>
      </c>
      <c r="AH9" s="13" t="s">
        <v>39</v>
      </c>
      <c r="AI9" s="13" t="s">
        <v>40</v>
      </c>
      <c r="AJ9" s="13" t="s">
        <v>41</v>
      </c>
      <c r="AK9" s="13" t="s">
        <v>42</v>
      </c>
      <c r="AL9" s="13" t="s">
        <v>43</v>
      </c>
      <c r="AM9" s="13" t="s">
        <v>44</v>
      </c>
      <c r="AN9" s="13" t="s">
        <v>45</v>
      </c>
      <c r="AO9" s="13" t="s">
        <v>46</v>
      </c>
      <c r="AP9" s="13" t="s">
        <v>47</v>
      </c>
      <c r="AQ9" s="13" t="s">
        <v>48</v>
      </c>
      <c r="AR9" s="13" t="s">
        <v>49</v>
      </c>
      <c r="AS9" s="13" t="s">
        <v>50</v>
      </c>
      <c r="AT9" s="13" t="s">
        <v>51</v>
      </c>
      <c r="AU9" s="13" t="s">
        <v>52</v>
      </c>
      <c r="AV9" s="13" t="s">
        <v>53</v>
      </c>
      <c r="AW9" s="13" t="s">
        <v>54</v>
      </c>
      <c r="AX9" s="13" t="s">
        <v>55</v>
      </c>
      <c r="AY9" s="13" t="s">
        <v>56</v>
      </c>
      <c r="AZ9" s="13" t="s">
        <v>57</v>
      </c>
      <c r="BA9" s="13" t="s">
        <v>58</v>
      </c>
      <c r="BB9" s="13" t="s">
        <v>114</v>
      </c>
      <c r="BC9" s="13" t="s">
        <v>118</v>
      </c>
      <c r="BD9" s="13">
        <v>44378</v>
      </c>
      <c r="BE9" s="16" t="s">
        <v>122</v>
      </c>
      <c r="BF9" s="16" t="s">
        <v>123</v>
      </c>
      <c r="BG9" s="16" t="s">
        <v>124</v>
      </c>
      <c r="BH9" s="16" t="s">
        <v>125</v>
      </c>
      <c r="BI9" s="16" t="s">
        <v>126</v>
      </c>
      <c r="BJ9" s="16">
        <v>44197</v>
      </c>
      <c r="BK9" s="16" t="s">
        <v>129</v>
      </c>
      <c r="BL9" s="16" t="s">
        <v>130</v>
      </c>
      <c r="BM9" s="16" t="s">
        <v>131</v>
      </c>
    </row>
    <row r="10" spans="1:65" x14ac:dyDescent="0.3">
      <c r="A10" s="14" t="s">
        <v>72</v>
      </c>
      <c r="B10" s="18">
        <f>'Aged 50+'!B10/'Age 16+'!B10*100</f>
        <v>26.486486486486488</v>
      </c>
      <c r="C10" s="18">
        <f>'Aged 50+'!C10/'Age 16+'!C10*100</f>
        <v>25.757575757575758</v>
      </c>
      <c r="D10" s="18">
        <f>'Aged 50+'!D10/'Age 16+'!D10*100</f>
        <v>25</v>
      </c>
      <c r="E10" s="18">
        <f>'Aged 50+'!E10/'Age 16+'!E10*100</f>
        <v>25.773195876288657</v>
      </c>
      <c r="F10" s="18">
        <f>'Aged 50+'!F10/'Age 16+'!F10*100</f>
        <v>25.459317585301839</v>
      </c>
      <c r="G10" s="18">
        <f>'Aged 50+'!G10/'Age 16+'!G10*100</f>
        <v>26.0752688172043</v>
      </c>
      <c r="H10" s="18">
        <f>'Aged 50+'!H10/'Age 16+'!H10*100</f>
        <v>25.668449197860966</v>
      </c>
      <c r="I10" s="18">
        <f>'Aged 50+'!I10/'Age 16+'!I10*100</f>
        <v>25.333333333333336</v>
      </c>
      <c r="J10" s="18">
        <f>'Aged 50+'!J10/'Age 16+'!J10*100</f>
        <v>25</v>
      </c>
      <c r="K10" s="18">
        <f>'Aged 50+'!K10/'Age 16+'!K10*100</f>
        <v>26.356589147286826</v>
      </c>
      <c r="L10" s="18">
        <f>'Aged 50+'!L10/'Age 16+'!L10*100</f>
        <v>26.098191214470283</v>
      </c>
      <c r="M10" s="18">
        <f>'Aged 50+'!M10/'Age 16+'!M10*100</f>
        <v>26.972010178117049</v>
      </c>
      <c r="N10" s="18">
        <f>'Aged 50+'!N10/'Age 16+'!N10*100</f>
        <v>27.845036319612593</v>
      </c>
      <c r="O10" s="18">
        <f>'Aged 50+'!O10/'Age 16+'!O10*100</f>
        <v>28.117913832199548</v>
      </c>
      <c r="P10" s="18">
        <f>'Aged 50+'!P10/'Age 16+'!P10*100</f>
        <v>28.216704288939056</v>
      </c>
      <c r="Q10" s="18">
        <f>'Aged 50+'!Q10/'Age 16+'!Q10*100</f>
        <v>27.828054298642535</v>
      </c>
      <c r="R10" s="18">
        <f>'Aged 50+'!R10/'Age 16+'!R10*100</f>
        <v>28.4037558685446</v>
      </c>
      <c r="S10" s="18">
        <f>'Aged 50+'!S10/'Age 16+'!S10*100</f>
        <v>29.539951573849876</v>
      </c>
      <c r="T10" s="18">
        <f>'Aged 50+'!T10/'Age 16+'!T10*100</f>
        <v>27.204030226700255</v>
      </c>
      <c r="U10" s="18">
        <f>'Aged 50+'!U10/'Age 16+'!U10*100</f>
        <v>27.27272727272727</v>
      </c>
      <c r="V10" s="18">
        <f>'Aged 50+'!V10/'Age 16+'!V10*100</f>
        <v>27.034120734908136</v>
      </c>
      <c r="W10" s="18">
        <f>'Aged 50+'!W10/'Age 16+'!W10*100</f>
        <v>27.540106951871657</v>
      </c>
      <c r="X10" s="18">
        <f>'Aged 50+'!X10/'Age 16+'!X10*100</f>
        <v>28.608923884514436</v>
      </c>
      <c r="Y10" s="18">
        <f>'Aged 50+'!Y10/'Age 16+'!Y10*100</f>
        <v>29.048843187660665</v>
      </c>
      <c r="Z10" s="18">
        <f>'Aged 50+'!Z10/'Age 16+'!Z10*100</f>
        <v>29.756097560975608</v>
      </c>
      <c r="AA10" s="18">
        <f>'Aged 50+'!AA10/'Age 16+'!AA10*100</f>
        <v>30.117647058823525</v>
      </c>
      <c r="AB10" s="18">
        <f>'Aged 50+'!AB10/'Age 16+'!AB10*100</f>
        <v>29.6127562642369</v>
      </c>
      <c r="AC10" s="18">
        <f>'Aged 50+'!AC10/'Age 16+'!AC10*100</f>
        <v>29.310344827586203</v>
      </c>
      <c r="AD10" s="18">
        <f>'Aged 50+'!AD10/'Age 16+'!AD10*100</f>
        <v>30.170777988614798</v>
      </c>
      <c r="AE10" s="18">
        <f>'Aged 50+'!AE10/'Age 16+'!AE10*100</f>
        <v>29.166666666666668</v>
      </c>
      <c r="AF10" s="18">
        <f>'Aged 50+'!AF10/'Age 16+'!AF10*100</f>
        <v>29.195804195804197</v>
      </c>
      <c r="AG10" s="18">
        <f>'Aged 50+'!AG10/'Age 16+'!AG10*100</f>
        <v>28.93835616438356</v>
      </c>
      <c r="AH10" s="18">
        <f>'Aged 50+'!AH10/'Age 16+'!AH10*100</f>
        <v>28.07625649913345</v>
      </c>
      <c r="AI10" s="18">
        <f>'Aged 50+'!AI10/'Age 16+'!AI10*100</f>
        <v>27.759197324414714</v>
      </c>
      <c r="AJ10" s="18">
        <f>'Aged 50+'!AJ10/'Age 16+'!AJ10*100</f>
        <v>28.109854604200322</v>
      </c>
      <c r="AK10" s="18">
        <f>'Aged 50+'!AK10/'Age 16+'!AK10*100</f>
        <v>28.056426332288403</v>
      </c>
      <c r="AL10" s="18">
        <f>'Aged 50+'!AL10/'Age 16+'!AL10*100</f>
        <v>27.878787878787882</v>
      </c>
      <c r="AM10" s="18">
        <f>'Aged 50+'!AM10/'Age 16+'!AM10*100</f>
        <v>27.496382054992765</v>
      </c>
      <c r="AN10" s="18">
        <f>'Aged 50+'!AN10/'Age 16+'!AN10*100</f>
        <v>27.442528735632184</v>
      </c>
      <c r="AO10" s="18">
        <f>'Aged 50+'!AO10/'Age 16+'!AO10*100</f>
        <v>26.857142857142858</v>
      </c>
      <c r="AP10" s="18">
        <f>'Aged 50+'!AP10/'Age 16+'!AP10*100</f>
        <v>26.512968299711815</v>
      </c>
      <c r="AQ10" s="18">
        <f>'Aged 50+'!AQ10/'Age 16+'!AQ10*100</f>
        <v>26.798307475317351</v>
      </c>
      <c r="AR10" s="18">
        <f>'Aged 50+'!AR10/'Age 16+'!AR10*100</f>
        <v>26.99300699300699</v>
      </c>
      <c r="AS10" s="18">
        <f>'Aged 50+'!AS10/'Age 16+'!AS10*100</f>
        <v>27.132867132867133</v>
      </c>
      <c r="AT10" s="18">
        <f>'Aged 50+'!AT10/'Age 16+'!AT10*100</f>
        <v>26.5625</v>
      </c>
      <c r="AU10" s="18">
        <f>'Aged 50+'!AU10/'Age 16+'!AU10*100</f>
        <v>26.390870185449355</v>
      </c>
      <c r="AV10" s="18">
        <f>'Aged 50+'!AV10/'Age 16+'!AV10*100</f>
        <v>26.344827586206897</v>
      </c>
      <c r="AW10" s="18">
        <f>'Aged 50+'!AW10/'Age 16+'!AW10*100</f>
        <v>26.486486486486488</v>
      </c>
      <c r="AX10" s="18">
        <f>'Aged 50+'!AX10/'Age 16+'!AX10*100</f>
        <v>25.876010781671159</v>
      </c>
      <c r="AY10" s="18">
        <f>'Aged 50+'!AY10/'Age 16+'!AY10*100</f>
        <v>25.810635538262002</v>
      </c>
      <c r="AZ10" s="18">
        <f>'Aged 50+'!AZ10/'Age 16+'!AZ10*100</f>
        <v>25.35031847133758</v>
      </c>
      <c r="BA10" s="18">
        <f>'Aged 50+'!BA10/'Age 16+'!BA10*100</f>
        <v>23.936553713049747</v>
      </c>
      <c r="BB10" s="18">
        <f>'Aged 50+'!BB10/'Age 16+'!BB10*100</f>
        <v>23.076923076923077</v>
      </c>
      <c r="BC10" s="18">
        <f>'Aged 50+'!BC10/'Age 16+'!BC10*100</f>
        <v>22.724795640326974</v>
      </c>
      <c r="BD10" s="18">
        <f>'Aged 50+'!BD10/'Age 16+'!BD10*100</f>
        <v>23.039480800432667</v>
      </c>
      <c r="BE10" s="18">
        <f>'Aged 50+'!BE10/'Age 16+'!BE10*100</f>
        <v>22.720000000000002</v>
      </c>
      <c r="BF10" s="18">
        <f>'Aged 50+'!BF10/'Age 16+'!BF10*100</f>
        <v>23.072747014115091</v>
      </c>
      <c r="BG10" s="18">
        <f>'Aged 50+'!BG10/'Age 16+'!BG10*100</f>
        <v>22.768361581920903</v>
      </c>
      <c r="BH10" s="18">
        <f>'Aged 50+'!BH10/'Age 16+'!BH10*100</f>
        <v>23.687150837988828</v>
      </c>
      <c r="BI10" s="18">
        <f>'Aged 50+'!BI10/'Age 16+'!BI10*100</f>
        <v>23.702031602708804</v>
      </c>
      <c r="BJ10" s="18">
        <f>'Aged 50+'!BJ10/'Age 16+'!BJ10*100</f>
        <v>24.022662889518415</v>
      </c>
      <c r="BK10" s="18">
        <f>'Aged 50+'!BK10/'Age 16+'!BK10*100</f>
        <v>23.80174291938998</v>
      </c>
      <c r="BL10" s="18">
        <f>'Aged 50+'!BL10/'Age 16+'!BL10*100</f>
        <v>23.535791757049893</v>
      </c>
      <c r="BM10" s="18">
        <f>'Aged 50+'!BM10/'Age 16+'!BM10*100</f>
        <v>23.526170798898072</v>
      </c>
    </row>
    <row r="11" spans="1:65" x14ac:dyDescent="0.3">
      <c r="A11" s="14" t="s">
        <v>115</v>
      </c>
      <c r="B11" s="18">
        <f>'Aged 50+'!B11/'Age 16+'!B11*100</f>
        <v>29.095354523227385</v>
      </c>
      <c r="C11" s="18">
        <f>'Aged 50+'!C11/'Age 16+'!C11*100</f>
        <v>27.62557077625571</v>
      </c>
      <c r="D11" s="18">
        <f>'Aged 50+'!D11/'Age 16+'!D11*100</f>
        <v>27.423167848699766</v>
      </c>
      <c r="E11" s="18">
        <f>'Aged 50+'!E11/'Age 16+'!E11*100</f>
        <v>28.17258883248731</v>
      </c>
      <c r="F11" s="18">
        <f>'Aged 50+'!F11/'Age 16+'!F11*100</f>
        <v>28.074866310160431</v>
      </c>
      <c r="G11" s="18">
        <f>'Aged 50+'!G11/'Age 16+'!G11*100</f>
        <v>28.611111111111111</v>
      </c>
      <c r="H11" s="18">
        <f>'Aged 50+'!H11/'Age 16+'!H11*100</f>
        <v>29.49438202247191</v>
      </c>
      <c r="I11" s="18">
        <f>'Aged 50+'!I11/'Age 16+'!I11*100</f>
        <v>28.328611898016998</v>
      </c>
      <c r="J11" s="18">
        <f>'Aged 50+'!J11/'Age 16+'!J11*100</f>
        <v>29.427792915531338</v>
      </c>
      <c r="K11" s="18">
        <f>'Aged 50+'!K11/'Age 16+'!K11*100</f>
        <v>30.188679245283019</v>
      </c>
      <c r="L11" s="18">
        <f>'Aged 50+'!L11/'Age 16+'!L11*100</f>
        <v>29.765013054830288</v>
      </c>
      <c r="M11" s="18">
        <f>'Aged 50+'!M11/'Age 16+'!M11*100</f>
        <v>30.478589420654913</v>
      </c>
      <c r="N11" s="18">
        <f>'Aged 50+'!N11/'Age 16+'!N11*100</f>
        <v>30.166270783847981</v>
      </c>
      <c r="O11" s="18">
        <f>'Aged 50+'!O11/'Age 16+'!O11*100</f>
        <v>29.290617848970253</v>
      </c>
      <c r="P11" s="18">
        <f>'Aged 50+'!P11/'Age 16+'!P11*100</f>
        <v>29.705215419501137</v>
      </c>
      <c r="Q11" s="18">
        <f>'Aged 50+'!Q11/'Age 16+'!Q11*100</f>
        <v>30.732860520094562</v>
      </c>
      <c r="R11" s="18">
        <f>'Aged 50+'!R11/'Age 16+'!R11*100</f>
        <v>31.094527363184078</v>
      </c>
      <c r="S11" s="18">
        <f>'Aged 50+'!S11/'Age 16+'!S11*100</f>
        <v>31.794871794871792</v>
      </c>
      <c r="T11" s="18">
        <f>'Aged 50+'!T11/'Age 16+'!T11*100</f>
        <v>31.282051282051281</v>
      </c>
      <c r="U11" s="18">
        <f>'Aged 50+'!U11/'Age 16+'!U11*100</f>
        <v>29.946524064171122</v>
      </c>
      <c r="V11" s="18">
        <f>'Aged 50+'!V11/'Age 16+'!V11*100</f>
        <v>30.913978494623656</v>
      </c>
      <c r="W11" s="18">
        <f>'Aged 50+'!W11/'Age 16+'!W11*100</f>
        <v>30.788804071246815</v>
      </c>
      <c r="X11" s="18">
        <f>'Aged 50+'!X11/'Age 16+'!X11*100</f>
        <v>31.219512195121951</v>
      </c>
      <c r="Y11" s="18">
        <f>'Aged 50+'!Y11/'Age 16+'!Y11*100</f>
        <v>32.10161662817552</v>
      </c>
      <c r="Z11" s="18">
        <f>'Aged 50+'!Z11/'Age 16+'!Z11*100</f>
        <v>32.527472527472526</v>
      </c>
      <c r="AA11" s="18">
        <f>'Aged 50+'!AA11/'Age 16+'!AA11*100</f>
        <v>31.847133757961782</v>
      </c>
      <c r="AB11" s="18">
        <f>'Aged 50+'!AB11/'Age 16+'!AB11*100</f>
        <v>31.620553359683797</v>
      </c>
      <c r="AC11" s="18">
        <f>'Aged 50+'!AC11/'Age 16+'!AC11*100</f>
        <v>30.172413793103448</v>
      </c>
      <c r="AD11" s="18">
        <f>'Aged 50+'!AD11/'Age 16+'!AD11*100</f>
        <v>31.777378815080791</v>
      </c>
      <c r="AE11" s="18">
        <f>'Aged 50+'!AE11/'Age 16+'!AE11*100</f>
        <v>32.399299474605954</v>
      </c>
      <c r="AF11" s="18">
        <f>'Aged 50+'!AF11/'Age 16+'!AF11*100</f>
        <v>32.894736842105267</v>
      </c>
      <c r="AG11" s="18">
        <f>'Aged 50+'!AG11/'Age 16+'!AG11*100</f>
        <v>32.242225859247135</v>
      </c>
      <c r="AH11" s="18">
        <f>'Aged 50+'!AH11/'Age 16+'!AH11*100</f>
        <v>32.038834951456316</v>
      </c>
      <c r="AI11" s="18">
        <f>'Aged 50+'!AI11/'Age 16+'!AI11*100</f>
        <v>31.451612903225808</v>
      </c>
      <c r="AJ11" s="18">
        <f>'Aged 50+'!AJ11/'Age 16+'!AJ11*100</f>
        <v>30.10590015128593</v>
      </c>
      <c r="AK11" s="18">
        <f>'Aged 50+'!AK11/'Age 16+'!AK11*100</f>
        <v>30.232558139534881</v>
      </c>
      <c r="AL11" s="18">
        <f>'Aged 50+'!AL11/'Age 16+'!AL11*100</f>
        <v>29.763560500695412</v>
      </c>
      <c r="AM11" s="18">
        <f>'Aged 50+'!AM11/'Age 16+'!AM11*100</f>
        <v>29.571984435797667</v>
      </c>
      <c r="AN11" s="18">
        <f>'Aged 50+'!AN11/'Age 16+'!AN11*100</f>
        <v>29.336734693877553</v>
      </c>
      <c r="AO11" s="18">
        <f>'Aged 50+'!AO11/'Age 16+'!AO11*100</f>
        <v>29.882044560943644</v>
      </c>
      <c r="AP11" s="18">
        <f>'Aged 50+'!AP11/'Age 16+'!AP11*100</f>
        <v>29.294274300932088</v>
      </c>
      <c r="AQ11" s="18">
        <f>'Aged 50+'!AQ11/'Age 16+'!AQ11*100</f>
        <v>29.506008010680908</v>
      </c>
      <c r="AR11" s="18">
        <f>'Aged 50+'!AR11/'Age 16+'!AR11*100</f>
        <v>30.040595399188092</v>
      </c>
      <c r="AS11" s="18">
        <f>'Aged 50+'!AS11/'Age 16+'!AS11*100</f>
        <v>29.624664879356565</v>
      </c>
      <c r="AT11" s="18">
        <f>'Aged 50+'!AT11/'Age 16+'!AT11*100</f>
        <v>29.435483870967744</v>
      </c>
      <c r="AU11" s="18">
        <f>'Aged 50+'!AU11/'Age 16+'!AU11*100</f>
        <v>29.595827900912646</v>
      </c>
      <c r="AV11" s="18">
        <f>'Aged 50+'!AV11/'Age 16+'!AV11*100</f>
        <v>28.843710292249046</v>
      </c>
      <c r="AW11" s="18">
        <f>'Aged 50+'!AW11/'Age 16+'!AW11*100</f>
        <v>28.128872366790581</v>
      </c>
      <c r="AX11" s="18">
        <f>'Aged 50+'!AX11/'Age 16+'!AX11*100</f>
        <v>27.923627684964202</v>
      </c>
      <c r="AY11" s="18">
        <f>'Aged 50+'!AY11/'Age 16+'!AY11*100</f>
        <v>27.368421052631582</v>
      </c>
      <c r="AZ11" s="18">
        <f>'Aged 50+'!AZ11/'Age 16+'!AZ11*100</f>
        <v>27.985948477751755</v>
      </c>
      <c r="BA11" s="18">
        <f>'Aged 50+'!BA11/'Age 16+'!BA11*100</f>
        <v>27.74566473988439</v>
      </c>
      <c r="BB11" s="18">
        <f>'Aged 50+'!BB11/'Age 16+'!BB11*100</f>
        <v>28.716814159292035</v>
      </c>
      <c r="BC11" s="18">
        <f>'Aged 50+'!BC11/'Age 16+'!BC11*100</f>
        <v>28.077651515151516</v>
      </c>
      <c r="BD11" s="18">
        <f>'Aged 50+'!BD11/'Age 16+'!BD11*100</f>
        <v>27.752081406105454</v>
      </c>
      <c r="BE11" s="18">
        <f>'Aged 50+'!BE11/'Age 16+'!BE11*100</f>
        <v>28.872593950504129</v>
      </c>
      <c r="BF11" s="18">
        <f>'Aged 50+'!BF11/'Age 16+'!BF11*100</f>
        <v>28.98209236569274</v>
      </c>
      <c r="BG11" s="18">
        <f>'Aged 50+'!BG11/'Age 16+'!BG11*100</f>
        <v>28.993490235353033</v>
      </c>
      <c r="BH11" s="18">
        <f>'Aged 50+'!BH11/'Age 16+'!BH11*100</f>
        <v>29.440628066732089</v>
      </c>
      <c r="BI11" s="18">
        <f>'Aged 50+'!BI11/'Age 16+'!BI11*100</f>
        <v>29.097963142580021</v>
      </c>
      <c r="BJ11" s="18">
        <f>'Aged 50+'!BJ11/'Age 16+'!BJ11*100</f>
        <v>28.669612174766812</v>
      </c>
      <c r="BK11" s="18">
        <f>'Aged 50+'!BK11/'Age 16+'!BK11*100</f>
        <v>28.492647058823529</v>
      </c>
      <c r="BL11" s="18">
        <f>'Aged 50+'!BL11/'Age 16+'!BL11*100</f>
        <v>28.373382624768944</v>
      </c>
      <c r="BM11" s="18">
        <f>'Aged 50+'!BM11/'Age 16+'!BM11*100</f>
        <v>28.531073446327682</v>
      </c>
    </row>
    <row r="12" spans="1:65" x14ac:dyDescent="0.3">
      <c r="A12" s="14" t="s">
        <v>73</v>
      </c>
      <c r="B12" s="18">
        <f>'Aged 50+'!B12/'Age 16+'!B12*100</f>
        <v>25.257731958762886</v>
      </c>
      <c r="C12" s="18">
        <f>'Aged 50+'!C12/'Age 16+'!C12*100</f>
        <v>26.046511627906977</v>
      </c>
      <c r="D12" s="18">
        <f>'Aged 50+'!D12/'Age 16+'!D12*100</f>
        <v>25.339366515837103</v>
      </c>
      <c r="E12" s="18">
        <f>'Aged 50+'!E12/'Age 16+'!E12*100</f>
        <v>25.714285714285712</v>
      </c>
      <c r="F12" s="18">
        <f>'Aged 50+'!F12/'Age 16+'!F12*100</f>
        <v>25.123152709359609</v>
      </c>
      <c r="G12" s="18">
        <f>'Aged 50+'!G12/'Age 16+'!G12*100</f>
        <v>26.262626262626267</v>
      </c>
      <c r="H12" s="18">
        <f>'Aged 50+'!H12/'Age 16+'!H12*100</f>
        <v>26.5</v>
      </c>
      <c r="I12" s="18">
        <f>'Aged 50+'!I12/'Age 16+'!I12*100</f>
        <v>27.31707317073171</v>
      </c>
      <c r="J12" s="18">
        <f>'Aged 50+'!J12/'Age 16+'!J12*100</f>
        <v>26.96078431372549</v>
      </c>
      <c r="K12" s="18">
        <f>'Aged 50+'!K12/'Age 16+'!K12*100</f>
        <v>28.780487804878046</v>
      </c>
      <c r="L12" s="18">
        <f>'Aged 50+'!L12/'Age 16+'!L12*100</f>
        <v>27.941176470588236</v>
      </c>
      <c r="M12" s="18">
        <f>'Aged 50+'!M12/'Age 16+'!M12*100</f>
        <v>28.71287128712871</v>
      </c>
      <c r="N12" s="18">
        <f>'Aged 50+'!N12/'Age 16+'!N12*100</f>
        <v>29.523809523809526</v>
      </c>
      <c r="O12" s="18">
        <f>'Aged 50+'!O12/'Age 16+'!O12*100</f>
        <v>29.09090909090909</v>
      </c>
      <c r="P12" s="18">
        <f>'Aged 50+'!P12/'Age 16+'!P12*100</f>
        <v>28.699551569506728</v>
      </c>
      <c r="Q12" s="18">
        <f>'Aged 50+'!Q12/'Age 16+'!Q12*100</f>
        <v>29.577464788732392</v>
      </c>
      <c r="R12" s="18">
        <f>'Aged 50+'!R12/'Age 16+'!R12*100</f>
        <v>30.805687203791472</v>
      </c>
      <c r="S12" s="18">
        <f>'Aged 50+'!S12/'Age 16+'!S12*100</f>
        <v>31.707317073170731</v>
      </c>
      <c r="T12" s="18">
        <f>'Aged 50+'!T12/'Age 16+'!T12*100</f>
        <v>31.683168316831683</v>
      </c>
      <c r="U12" s="18">
        <f>'Aged 50+'!U12/'Age 16+'!U12*100</f>
        <v>30.653266331658291</v>
      </c>
      <c r="V12" s="18">
        <f>'Aged 50+'!V12/'Age 16+'!V12*100</f>
        <v>30.964467005076141</v>
      </c>
      <c r="W12" s="18">
        <f>'Aged 50+'!W12/'Age 16+'!W12*100</f>
        <v>30.434782608695656</v>
      </c>
      <c r="X12" s="18">
        <f>'Aged 50+'!X12/'Age 16+'!X12*100</f>
        <v>31.216931216931215</v>
      </c>
      <c r="Y12" s="18">
        <f>'Aged 50+'!Y12/'Age 16+'!Y12*100</f>
        <v>31.884057971014489</v>
      </c>
      <c r="Z12" s="18">
        <f>'Aged 50+'!Z12/'Age 16+'!Z12*100</f>
        <v>31.718061674008812</v>
      </c>
      <c r="AA12" s="18">
        <f>'Aged 50+'!AA12/'Age 16+'!AA12*100</f>
        <v>30.612244897959183</v>
      </c>
      <c r="AB12" s="18">
        <f>'Aged 50+'!AB12/'Age 16+'!AB12*100</f>
        <v>31.372549019607842</v>
      </c>
      <c r="AC12" s="18">
        <f>'Aged 50+'!AC12/'Age 16+'!AC12*100</f>
        <v>31.632653061224492</v>
      </c>
      <c r="AD12" s="18">
        <f>'Aged 50+'!AD12/'Age 16+'!AD12*100</f>
        <v>31.578947368421051</v>
      </c>
      <c r="AE12" s="18">
        <f>'Aged 50+'!AE12/'Age 16+'!AE12*100</f>
        <v>30.449826989619378</v>
      </c>
      <c r="AF12" s="18">
        <f>'Aged 50+'!AF12/'Age 16+'!AF12*100</f>
        <v>30.136986301369863</v>
      </c>
      <c r="AG12" s="18">
        <f>'Aged 50+'!AG12/'Age 16+'!AG12*100</f>
        <v>29.80132450331126</v>
      </c>
      <c r="AH12" s="18">
        <f>'Aged 50+'!AH12/'Age 16+'!AH12*100</f>
        <v>31.023102310231021</v>
      </c>
      <c r="AI12" s="18">
        <f>'Aged 50+'!AI12/'Age 16+'!AI12*100</f>
        <v>30.420711974110031</v>
      </c>
      <c r="AJ12" s="18">
        <f>'Aged 50+'!AJ12/'Age 16+'!AJ12*100</f>
        <v>29.903536977491964</v>
      </c>
      <c r="AK12" s="18">
        <f>'Aged 50+'!AK12/'Age 16+'!AK12*100</f>
        <v>30.368098159509206</v>
      </c>
      <c r="AL12" s="18">
        <f>'Aged 50+'!AL12/'Age 16+'!AL12*100</f>
        <v>29.216867469879521</v>
      </c>
      <c r="AM12" s="18">
        <f>'Aged 50+'!AM12/'Age 16+'!AM12*100</f>
        <v>28.895184135977338</v>
      </c>
      <c r="AN12" s="18">
        <f>'Aged 50+'!AN12/'Age 16+'!AN12*100</f>
        <v>29.526462395543174</v>
      </c>
      <c r="AO12" s="18">
        <f>'Aged 50+'!AO12/'Age 16+'!AO12*100</f>
        <v>29.261363636363637</v>
      </c>
      <c r="AP12" s="18">
        <f>'Aged 50+'!AP12/'Age 16+'!AP12*100</f>
        <v>29.247910863509752</v>
      </c>
      <c r="AQ12" s="18">
        <f>'Aged 50+'!AQ12/'Age 16+'!AQ12*100</f>
        <v>28.457446808510639</v>
      </c>
      <c r="AR12" s="18">
        <f>'Aged 50+'!AR12/'Age 16+'!AR12*100</f>
        <v>27.792915531335151</v>
      </c>
      <c r="AS12" s="18">
        <f>'Aged 50+'!AS12/'Age 16+'!AS12*100</f>
        <v>27.397260273972602</v>
      </c>
      <c r="AT12" s="18">
        <f>'Aged 50+'!AT12/'Age 16+'!AT12*100</f>
        <v>26.358695652173914</v>
      </c>
      <c r="AU12" s="18">
        <f>'Aged 50+'!AU12/'Age 16+'!AU12*100</f>
        <v>27.197802197802197</v>
      </c>
      <c r="AV12" s="18">
        <f>'Aged 50+'!AV12/'Age 16+'!AV12*100</f>
        <v>27.00534759358289</v>
      </c>
      <c r="AW12" s="18">
        <f>'Aged 50+'!AW12/'Age 16+'!AW12*100</f>
        <v>27.445652173913043</v>
      </c>
      <c r="AX12" s="18">
        <f>'Aged 50+'!AX12/'Age 16+'!AX12*100</f>
        <v>26.47058823529412</v>
      </c>
      <c r="AY12" s="18">
        <f>'Aged 50+'!AY12/'Age 16+'!AY12*100</f>
        <v>26.598465473145783</v>
      </c>
      <c r="AZ12" s="18">
        <f>'Aged 50+'!AZ12/'Age 16+'!AZ12*100</f>
        <v>25.853658536585368</v>
      </c>
      <c r="BA12" s="18">
        <f>'Aged 50+'!BA12/'Age 16+'!BA12*100</f>
        <v>25.977653631284912</v>
      </c>
      <c r="BB12" s="18">
        <f>'Aged 50+'!BB12/'Age 16+'!BB12*100</f>
        <v>26.01787487586892</v>
      </c>
      <c r="BC12" s="18">
        <f>'Aged 50+'!BC12/'Age 16+'!BC12*100</f>
        <v>25.937834941050376</v>
      </c>
      <c r="BD12" s="18">
        <f>'Aged 50+'!BD12/'Age 16+'!BD12*100</f>
        <v>25.549738219895289</v>
      </c>
      <c r="BE12" s="18">
        <f>'Aged 50+'!BE12/'Age 16+'!BE12*100</f>
        <v>26.591375770020537</v>
      </c>
      <c r="BF12" s="18">
        <f>'Aged 50+'!BF12/'Age 16+'!BF12*100</f>
        <v>26.998961578400831</v>
      </c>
      <c r="BG12" s="18">
        <f>'Aged 50+'!BG12/'Age 16+'!BG12*100</f>
        <v>26.93156732891832</v>
      </c>
      <c r="BH12" s="18">
        <f>'Aged 50+'!BH12/'Age 16+'!BH12*100</f>
        <v>27.571115973741794</v>
      </c>
      <c r="BI12" s="18">
        <f>'Aged 50+'!BI12/'Age 16+'!BI12*100</f>
        <v>27.912087912087912</v>
      </c>
      <c r="BJ12" s="18">
        <f>'Aged 50+'!BJ12/'Age 16+'!BJ12*100</f>
        <v>27.85234899328859</v>
      </c>
      <c r="BK12" s="18">
        <f>'Aged 50+'!BK12/'Age 16+'!BK12*100</f>
        <v>27.586206896551722</v>
      </c>
      <c r="BL12" s="18">
        <f>'Aged 50+'!BL12/'Age 16+'!BL12*100</f>
        <v>27.195767195767196</v>
      </c>
      <c r="BM12" s="18">
        <f>'Aged 50+'!BM12/'Age 16+'!BM12*100</f>
        <v>27.419354838709676</v>
      </c>
    </row>
    <row r="13" spans="1:65" x14ac:dyDescent="0.3">
      <c r="A13" s="14" t="s">
        <v>74</v>
      </c>
      <c r="B13" s="18">
        <f>'Aged 50+'!B13/'Age 16+'!B13*100</f>
        <v>27.36625514403292</v>
      </c>
      <c r="C13" s="18">
        <f>'Aged 50+'!C13/'Age 16+'!C13*100</f>
        <v>26.596758817921828</v>
      </c>
      <c r="D13" s="18">
        <f>'Aged 50+'!D13/'Age 16+'!D13*100</f>
        <v>25.98652550529355</v>
      </c>
      <c r="E13" s="18">
        <f>'Aged 50+'!E13/'Age 16+'!E13*100</f>
        <v>26.686807653575023</v>
      </c>
      <c r="F13" s="18">
        <f>'Aged 50+'!F13/'Age 16+'!F13*100</f>
        <v>26.541274817136884</v>
      </c>
      <c r="G13" s="18">
        <f>'Aged 50+'!G13/'Age 16+'!G13*100</f>
        <v>26.989247311827956</v>
      </c>
      <c r="H13" s="18">
        <f>'Aged 50+'!H13/'Age 16+'!H13*100</f>
        <v>27.233584499461788</v>
      </c>
      <c r="I13" s="18">
        <f>'Aged 50+'!I13/'Age 16+'!I13*100</f>
        <v>26.873661670235542</v>
      </c>
      <c r="J13" s="18">
        <f>'Aged 50+'!J13/'Age 16+'!J13*100</f>
        <v>27.129337539432175</v>
      </c>
      <c r="K13" s="18">
        <f>'Aged 50+'!K13/'Age 16+'!K13*100</f>
        <v>28.348909657320871</v>
      </c>
      <c r="L13" s="18">
        <f>'Aged 50+'!L13/'Age 16+'!L13*100</f>
        <v>27.92607802874743</v>
      </c>
      <c r="M13" s="18">
        <f>'Aged 50+'!M13/'Age 16+'!M13*100</f>
        <v>28.72983870967742</v>
      </c>
      <c r="N13" s="18">
        <f>'Aged 50+'!N13/'Age 16+'!N13*100</f>
        <v>29.09090909090909</v>
      </c>
      <c r="O13" s="18">
        <f>'Aged 50+'!O13/'Age 16+'!O13*100</f>
        <v>28.779599271402549</v>
      </c>
      <c r="P13" s="18">
        <f>'Aged 50+'!P13/'Age 16+'!P13*100</f>
        <v>28.84267631103074</v>
      </c>
      <c r="Q13" s="18">
        <f>'Aged 50+'!Q13/'Age 16+'!Q13*100</f>
        <v>29.313543599257883</v>
      </c>
      <c r="R13" s="18">
        <f>'Aged 50+'!R13/'Age 16+'!R13*100</f>
        <v>29.932627526467758</v>
      </c>
      <c r="S13" s="18">
        <f>'Aged 50+'!S13/'Age 16+'!S13*100</f>
        <v>30.753968253968257</v>
      </c>
      <c r="T13" s="18">
        <f>'Aged 50+'!T13/'Age 16+'!T13*100</f>
        <v>29.726996966632964</v>
      </c>
      <c r="U13" s="18">
        <f>'Aged 50+'!U13/'Age 16+'!U13*100</f>
        <v>29.153605015673982</v>
      </c>
      <c r="V13" s="18">
        <f>'Aged 50+'!V13/'Age 16+'!V13*100</f>
        <v>29.337539432176658</v>
      </c>
      <c r="W13" s="18">
        <f>'Aged 50+'!W13/'Age 16+'!W13*100</f>
        <v>29.442691903259728</v>
      </c>
      <c r="X13" s="18">
        <f>'Aged 50+'!X13/'Age 16+'!X13*100</f>
        <v>30.102040816326532</v>
      </c>
      <c r="Y13" s="18">
        <f>'Aged 50+'!Y13/'Age 16+'!Y13*100</f>
        <v>30.903790087463555</v>
      </c>
      <c r="Z13" s="18">
        <f>'Aged 50+'!Z13/'Age 16+'!Z13*100</f>
        <v>31.347387717690196</v>
      </c>
      <c r="AA13" s="18">
        <f>'Aged 50+'!AA13/'Age 16+'!AA13*100</f>
        <v>30.93777388255916</v>
      </c>
      <c r="AB13" s="18">
        <f>'Aged 50+'!AB13/'Age 16+'!AB13*100</f>
        <v>30.833333333333336</v>
      </c>
      <c r="AC13" s="18">
        <f>'Aged 50+'!AC13/'Age 16+'!AC13*100</f>
        <v>30.13600572655691</v>
      </c>
      <c r="AD13" s="18">
        <f>'Aged 50+'!AD13/'Age 16+'!AD13*100</f>
        <v>31.140350877192986</v>
      </c>
      <c r="AE13" s="18">
        <f>'Aged 50+'!AE13/'Age 16+'!AE13*100</f>
        <v>30.758327427356484</v>
      </c>
      <c r="AF13" s="18">
        <f>'Aged 50+'!AF13/'Age 16+'!AF13*100</f>
        <v>30.910326086956523</v>
      </c>
      <c r="AG13" s="18">
        <f>'Aged 50+'!AG13/'Age 16+'!AG13*100</f>
        <v>30.460921843687377</v>
      </c>
      <c r="AH13" s="18">
        <f>'Aged 50+'!AH13/'Age 16+'!AH13*100</f>
        <v>30.240320427236316</v>
      </c>
      <c r="AI13" s="18">
        <f>'Aged 50+'!AI13/'Age 16+'!AI13*100</f>
        <v>29.7969875573019</v>
      </c>
      <c r="AJ13" s="18">
        <f>'Aged 50+'!AJ13/'Age 16+'!AJ13*100</f>
        <v>29.308176100628931</v>
      </c>
      <c r="AK13" s="18">
        <f>'Aged 50+'!AK13/'Age 16+'!AK13*100</f>
        <v>29.43670502725621</v>
      </c>
      <c r="AL13" s="18">
        <f>'Aged 50+'!AL13/'Age 16+'!AL13*100</f>
        <v>28.91355140186916</v>
      </c>
      <c r="AM13" s="18">
        <f>'Aged 50+'!AM13/'Age 16+'!AM13*100</f>
        <v>28.705234159779614</v>
      </c>
      <c r="AN13" s="18">
        <f>'Aged 50+'!AN13/'Age 16+'!AN13*100</f>
        <v>28.656878738444806</v>
      </c>
      <c r="AO13" s="18">
        <f>'Aged 50+'!AO13/'Age 16+'!AO13*100</f>
        <v>28.665931642778393</v>
      </c>
      <c r="AP13" s="18">
        <f>'Aged 50+'!AP13/'Age 16+'!AP13*100</f>
        <v>28.270509977827054</v>
      </c>
      <c r="AQ13" s="18">
        <f>'Aged 50+'!AQ13/'Age 16+'!AQ13*100</f>
        <v>28.244274809160309</v>
      </c>
      <c r="AR13" s="18">
        <f>'Aged 50+'!AR13/'Age 16+'!AR13*100</f>
        <v>28.37541163556531</v>
      </c>
      <c r="AS13" s="18">
        <f>'Aged 50+'!AS13/'Age 16+'!AS13*100</f>
        <v>28.13355227148331</v>
      </c>
      <c r="AT13" s="18">
        <f>'Aged 50+'!AT13/'Age 16+'!AT13*100</f>
        <v>27.698237885462557</v>
      </c>
      <c r="AU13" s="18">
        <f>'Aged 50+'!AU13/'Age 16+'!AU13*100</f>
        <v>27.838427947598255</v>
      </c>
      <c r="AV13" s="18">
        <f>'Aged 50+'!AV13/'Age 16+'!AV13*100</f>
        <v>27.518557794273597</v>
      </c>
      <c r="AW13" s="18">
        <f>'Aged 50+'!AW13/'Age 16+'!AW13*100</f>
        <v>27.362924281984334</v>
      </c>
      <c r="AX13" s="18">
        <f>'Aged 50+'!AX13/'Age 16+'!AX13*100</f>
        <v>26.867963152507677</v>
      </c>
      <c r="AY13" s="18">
        <f>'Aged 50+'!AY13/'Age 16+'!AY13*100</f>
        <v>26.623698562221122</v>
      </c>
      <c r="AZ13" s="18">
        <f>'Aged 50+'!AZ13/'Age 16+'!AZ13*100</f>
        <v>26.536585365853661</v>
      </c>
      <c r="BA13" s="18">
        <f>'Aged 50+'!BA13/'Age 16+'!BA13*100</f>
        <v>26.037046699713017</v>
      </c>
      <c r="BB13" s="18">
        <f>'Aged 50+'!BB13/'Age 16+'!BB13*100</f>
        <v>26.091154886056394</v>
      </c>
      <c r="BC13" s="18">
        <f>'Aged 50+'!BC13/'Age 16+'!BC13*100</f>
        <v>25.655737704918032</v>
      </c>
      <c r="BD13" s="18">
        <f>'Aged 50+'!BD13/'Age 16+'!BD13*100</f>
        <v>25.568753774914438</v>
      </c>
      <c r="BE13" s="18">
        <f>'Aged 50+'!BE13/'Age 16+'!BE13*100</f>
        <v>26.137944742595902</v>
      </c>
      <c r="BF13" s="18">
        <f>'Aged 50+'!BF13/'Age 16+'!BF13*100</f>
        <v>26.385224274406333</v>
      </c>
      <c r="BG13" s="18">
        <f>'Aged 50+'!BG13/'Age 16+'!BG13*100</f>
        <v>26.235822811898142</v>
      </c>
      <c r="BH13" s="18">
        <f>'Aged 50+'!BH13/'Age 16+'!BH13*100</f>
        <v>26.914153132250579</v>
      </c>
      <c r="BI13" s="18">
        <f>'Aged 50+'!BI13/'Age 16+'!BI13*100</f>
        <v>26.83389544688027</v>
      </c>
      <c r="BJ13" s="18">
        <f>'Aged 50+'!BJ13/'Age 16+'!BJ13*100</f>
        <v>26.746166950596251</v>
      </c>
      <c r="BK13" s="18">
        <f>'Aged 50+'!BK13/'Age 16+'!BK13*100</f>
        <v>26.578947368421051</v>
      </c>
      <c r="BL13" s="18">
        <f>'Aged 50+'!BL13/'Age 16+'!BL13*100</f>
        <v>26.362535324989906</v>
      </c>
      <c r="BM13" s="18">
        <f>'Aged 50+'!BM13/'Age 16+'!BM13*100</f>
        <v>26.473608543848844</v>
      </c>
    </row>
    <row r="14" spans="1:65" x14ac:dyDescent="0.3">
      <c r="A14" s="14" t="s">
        <v>75</v>
      </c>
      <c r="B14" s="18">
        <f>'Aged 50+'!B14/'Age 16+'!B14*100</f>
        <v>32.608695652173914</v>
      </c>
      <c r="C14" s="18">
        <f>'Aged 50+'!C14/'Age 16+'!C14*100</f>
        <v>31.25</v>
      </c>
      <c r="D14" s="18">
        <f>'Aged 50+'!D14/'Age 16+'!D14*100</f>
        <v>28.260869565217391</v>
      </c>
      <c r="E14" s="18">
        <f>'Aged 50+'!E14/'Age 16+'!E14*100</f>
        <v>28.260869565217391</v>
      </c>
      <c r="F14" s="18">
        <f>'Aged 50+'!F14/'Age 16+'!F14*100</f>
        <v>29.787234042553191</v>
      </c>
      <c r="G14" s="18">
        <f>'Aged 50+'!G14/'Age 16+'!G14*100</f>
        <v>29.545454545454547</v>
      </c>
      <c r="H14" s="18">
        <f>'Aged 50+'!H14/'Age 16+'!H14*100</f>
        <v>30.952380952380953</v>
      </c>
      <c r="I14" s="18">
        <f>'Aged 50+'!I14/'Age 16+'!I14*100</f>
        <v>29.545454545454547</v>
      </c>
      <c r="J14" s="18">
        <f>'Aged 50+'!J14/'Age 16+'!J14*100</f>
        <v>30.612244897959183</v>
      </c>
      <c r="K14" s="18">
        <f>'Aged 50+'!K14/'Age 16+'!K14*100</f>
        <v>34.782608695652172</v>
      </c>
      <c r="L14" s="18">
        <f>'Aged 50+'!L14/'Age 16+'!L14*100</f>
        <v>31.914893617021278</v>
      </c>
      <c r="M14" s="18">
        <f>'Aged 50+'!M14/'Age 16+'!M14*100</f>
        <v>32</v>
      </c>
      <c r="N14" s="18">
        <f>'Aged 50+'!N14/'Age 16+'!N14*100</f>
        <v>32.653061224489797</v>
      </c>
      <c r="O14" s="18">
        <f>'Aged 50+'!O14/'Age 16+'!O14*100</f>
        <v>32.692307692307693</v>
      </c>
      <c r="P14" s="18">
        <f>'Aged 50+'!P14/'Age 16+'!P14*100</f>
        <v>33.962264150943398</v>
      </c>
      <c r="Q14" s="18">
        <f>'Aged 50+'!Q14/'Age 16+'!Q14*100</f>
        <v>33.333333333333329</v>
      </c>
      <c r="R14" s="18">
        <f>'Aged 50+'!R14/'Age 16+'!R14*100</f>
        <v>34.615384615384613</v>
      </c>
      <c r="S14" s="18">
        <f>'Aged 50+'!S14/'Age 16+'!S14*100</f>
        <v>35.185185185185183</v>
      </c>
      <c r="T14" s="18">
        <f>'Aged 50+'!T14/'Age 16+'!T14*100</f>
        <v>35.087719298245609</v>
      </c>
      <c r="U14" s="18">
        <f>'Aged 50+'!U14/'Age 16+'!U14*100</f>
        <v>35.294117647058826</v>
      </c>
      <c r="V14" s="18">
        <f>'Aged 50+'!V14/'Age 16+'!V14*100</f>
        <v>38</v>
      </c>
      <c r="W14" s="18">
        <f>'Aged 50+'!W14/'Age 16+'!W14*100</f>
        <v>41.17647058823529</v>
      </c>
      <c r="X14" s="18">
        <f>'Aged 50+'!X14/'Age 16+'!X14*100</f>
        <v>36.538461538461533</v>
      </c>
      <c r="Y14" s="18">
        <f>'Aged 50+'!Y14/'Age 16+'!Y14*100</f>
        <v>37.254901960784316</v>
      </c>
      <c r="Z14" s="18">
        <f>'Aged 50+'!Z14/'Age 16+'!Z14*100</f>
        <v>35.849056603773583</v>
      </c>
      <c r="AA14" s="18">
        <f>'Aged 50+'!AA14/'Age 16+'!AA14*100</f>
        <v>34.615384615384613</v>
      </c>
      <c r="AB14" s="18">
        <f>'Aged 50+'!AB14/'Age 16+'!AB14*100</f>
        <v>34.545454545454547</v>
      </c>
      <c r="AC14" s="18">
        <f>'Aged 50+'!AC14/'Age 16+'!AC14*100</f>
        <v>32.307692307692307</v>
      </c>
      <c r="AD14" s="18">
        <f>'Aged 50+'!AD14/'Age 16+'!AD14*100</f>
        <v>34.375</v>
      </c>
      <c r="AE14" s="18">
        <f>'Aged 50+'!AE14/'Age 16+'!AE14*100</f>
        <v>30.434782608695656</v>
      </c>
      <c r="AF14" s="18">
        <f>'Aged 50+'!AF14/'Age 16+'!AF14*100</f>
        <v>31.428571428571427</v>
      </c>
      <c r="AG14" s="18">
        <f>'Aged 50+'!AG14/'Age 16+'!AG14*100</f>
        <v>30.136986301369863</v>
      </c>
      <c r="AH14" s="18">
        <f>'Aged 50+'!AH14/'Age 16+'!AH14*100</f>
        <v>32.432432432432435</v>
      </c>
      <c r="AI14" s="18">
        <f>'Aged 50+'!AI14/'Age 16+'!AI14*100</f>
        <v>32</v>
      </c>
      <c r="AJ14" s="18">
        <f>'Aged 50+'!AJ14/'Age 16+'!AJ14*100</f>
        <v>28.205128205128204</v>
      </c>
      <c r="AK14" s="18">
        <f>'Aged 50+'!AK14/'Age 16+'!AK14*100</f>
        <v>26.923076923076923</v>
      </c>
      <c r="AL14" s="18">
        <f>'Aged 50+'!AL14/'Age 16+'!AL14*100</f>
        <v>26.744186046511626</v>
      </c>
      <c r="AM14" s="18">
        <f>'Aged 50+'!AM14/'Age 16+'!AM14*100</f>
        <v>28.571428571428569</v>
      </c>
      <c r="AN14" s="18">
        <f>'Aged 50+'!AN14/'Age 16+'!AN14*100</f>
        <v>28.08988764044944</v>
      </c>
      <c r="AO14" s="18">
        <f>'Aged 50+'!AO14/'Age 16+'!AO14*100</f>
        <v>28.888888888888886</v>
      </c>
      <c r="AP14" s="18">
        <f>'Aged 50+'!AP14/'Age 16+'!AP14*100</f>
        <v>26.136363636363637</v>
      </c>
      <c r="AQ14" s="18">
        <f>'Aged 50+'!AQ14/'Age 16+'!AQ14*100</f>
        <v>26.136363636363637</v>
      </c>
      <c r="AR14" s="18">
        <f>'Aged 50+'!AR14/'Age 16+'!AR14*100</f>
        <v>26.666666666666668</v>
      </c>
      <c r="AS14" s="18">
        <f>'Aged 50+'!AS14/'Age 16+'!AS14*100</f>
        <v>26.373626373626376</v>
      </c>
      <c r="AT14" s="18">
        <f>'Aged 50+'!AT14/'Age 16+'!AT14*100</f>
        <v>26.881720430107524</v>
      </c>
      <c r="AU14" s="18">
        <f>'Aged 50+'!AU14/'Age 16+'!AU14*100</f>
        <v>26.041666666666668</v>
      </c>
      <c r="AV14" s="18">
        <f>'Aged 50+'!AV14/'Age 16+'!AV14*100</f>
        <v>26.595744680851062</v>
      </c>
      <c r="AW14" s="18">
        <f>'Aged 50+'!AW14/'Age 16+'!AW14*100</f>
        <v>25</v>
      </c>
      <c r="AX14" s="18">
        <f>'Aged 50+'!AX14/'Age 16+'!AX14*100</f>
        <v>27</v>
      </c>
      <c r="AY14" s="18">
        <f>'Aged 50+'!AY14/'Age 16+'!AY14*100</f>
        <v>25.961538461538463</v>
      </c>
      <c r="AZ14" s="18">
        <f>'Aged 50+'!AZ14/'Age 16+'!AZ14*100</f>
        <v>27.777777777777779</v>
      </c>
      <c r="BA14" s="18">
        <f>'Aged 50+'!BA14/'Age 16+'!BA14*100</f>
        <v>24.390243902439025</v>
      </c>
      <c r="BB14" s="18">
        <f>'Aged 50+'!BB14/'Age 16+'!BB14*100</f>
        <v>27.586206896551722</v>
      </c>
      <c r="BC14" s="18">
        <f>'Aged 50+'!BC14/'Age 16+'!BC14*100</f>
        <v>26.415094339622641</v>
      </c>
      <c r="BD14" s="18">
        <f>'Aged 50+'!BD14/'Age 16+'!BD14*100</f>
        <v>26.181818181818183</v>
      </c>
      <c r="BE14" s="18">
        <f>'Aged 50+'!BE14/'Age 16+'!BE14*100</f>
        <v>27.402135231316727</v>
      </c>
      <c r="BF14" s="18">
        <f>'Aged 50+'!BF14/'Age 16+'!BF14*100</f>
        <v>28.205128205128204</v>
      </c>
      <c r="BG14" s="18">
        <f>'Aged 50+'!BG14/'Age 16+'!BG14*100</f>
        <v>28.627450980392155</v>
      </c>
      <c r="BH14" s="18">
        <f>'Aged 50+'!BH14/'Age 16+'!BH14*100</f>
        <v>29.527559055118108</v>
      </c>
      <c r="BI14" s="18">
        <f>'Aged 50+'!BI14/'Age 16+'!BI14*100</f>
        <v>29.501915708812259</v>
      </c>
      <c r="BJ14" s="18">
        <f>'Aged 50+'!BJ14/'Age 16+'!BJ14*100</f>
        <v>30.039525691699602</v>
      </c>
      <c r="BK14" s="18">
        <f>'Aged 50+'!BK14/'Age 16+'!BK14*100</f>
        <v>29.924242424242426</v>
      </c>
      <c r="BL14" s="18">
        <f>'Aged 50+'!BL14/'Age 16+'!BL14*100</f>
        <v>29.885057471264371</v>
      </c>
      <c r="BM14" s="18">
        <f>'Aged 50+'!BM14/'Age 16+'!BM14*100</f>
        <v>29.803921568627452</v>
      </c>
    </row>
    <row r="15" spans="1:65" x14ac:dyDescent="0.3">
      <c r="A15" s="14" t="s">
        <v>76</v>
      </c>
      <c r="B15" s="18">
        <f>'Aged 50+'!B15/'Age 16+'!B15*100</f>
        <v>32.20338983050847</v>
      </c>
      <c r="C15" s="18">
        <f>'Aged 50+'!C15/'Age 16+'!C15*100</f>
        <v>29.411764705882355</v>
      </c>
      <c r="D15" s="18">
        <f>'Aged 50+'!D15/'Age 16+'!D15*100</f>
        <v>28.787878787878789</v>
      </c>
      <c r="E15" s="18">
        <f>'Aged 50+'!E15/'Age 16+'!E15*100</f>
        <v>30.303030303030305</v>
      </c>
      <c r="F15" s="18">
        <f>'Aged 50+'!F15/'Age 16+'!F15*100</f>
        <v>30.76923076923077</v>
      </c>
      <c r="G15" s="18">
        <f>'Aged 50+'!G15/'Age 16+'!G15*100</f>
        <v>30.76923076923077</v>
      </c>
      <c r="H15" s="18">
        <f>'Aged 50+'!H15/'Age 16+'!H15*100</f>
        <v>31.818181818181817</v>
      </c>
      <c r="I15" s="18">
        <f>'Aged 50+'!I15/'Age 16+'!I15*100</f>
        <v>29.230769230769234</v>
      </c>
      <c r="J15" s="18">
        <f>'Aged 50+'!J15/'Age 16+'!J15*100</f>
        <v>28.571428571428569</v>
      </c>
      <c r="K15" s="18">
        <f>'Aged 50+'!K15/'Age 16+'!K15*100</f>
        <v>30.76923076923077</v>
      </c>
      <c r="L15" s="18">
        <f>'Aged 50+'!L15/'Age 16+'!L15*100</f>
        <v>31.746031746031743</v>
      </c>
      <c r="M15" s="18">
        <f>'Aged 50+'!M15/'Age 16+'!M15*100</f>
        <v>31.666666666666664</v>
      </c>
      <c r="N15" s="18">
        <f>'Aged 50+'!N15/'Age 16+'!N15*100</f>
        <v>34.375</v>
      </c>
      <c r="O15" s="18">
        <f>'Aged 50+'!O15/'Age 16+'!O15*100</f>
        <v>35.2112676056338</v>
      </c>
      <c r="P15" s="18">
        <f>'Aged 50+'!P15/'Age 16+'!P15*100</f>
        <v>33.783783783783782</v>
      </c>
      <c r="Q15" s="18">
        <f>'Aged 50+'!Q15/'Age 16+'!Q15*100</f>
        <v>33.82352941176471</v>
      </c>
      <c r="R15" s="18">
        <f>'Aged 50+'!R15/'Age 16+'!R15*100</f>
        <v>34.375</v>
      </c>
      <c r="S15" s="18">
        <f>'Aged 50+'!S15/'Age 16+'!S15*100</f>
        <v>34.920634920634917</v>
      </c>
      <c r="T15" s="18">
        <f>'Aged 50+'!T15/'Age 16+'!T15*100</f>
        <v>31.818181818181817</v>
      </c>
      <c r="U15" s="18">
        <f>'Aged 50+'!U15/'Age 16+'!U15*100</f>
        <v>28.125</v>
      </c>
      <c r="V15" s="18">
        <f>'Aged 50+'!V15/'Age 16+'!V15*100</f>
        <v>28.125</v>
      </c>
      <c r="W15" s="18">
        <f>'Aged 50+'!W15/'Age 16+'!W15*100</f>
        <v>24.615384615384617</v>
      </c>
      <c r="X15" s="18">
        <f>'Aged 50+'!X15/'Age 16+'!X15*100</f>
        <v>26.153846153846157</v>
      </c>
      <c r="Y15" s="18">
        <f>'Aged 50+'!Y15/'Age 16+'!Y15*100</f>
        <v>30.303030303030305</v>
      </c>
      <c r="Z15" s="18">
        <f>'Aged 50+'!Z15/'Age 16+'!Z15*100</f>
        <v>28.571428571428569</v>
      </c>
      <c r="AA15" s="18">
        <f>'Aged 50+'!AA15/'Age 16+'!AA15*100</f>
        <v>30</v>
      </c>
      <c r="AB15" s="18">
        <f>'Aged 50+'!AB15/'Age 16+'!AB15*100</f>
        <v>29.333333333333332</v>
      </c>
      <c r="AC15" s="18">
        <f>'Aged 50+'!AC15/'Age 16+'!AC15*100</f>
        <v>28.915662650602407</v>
      </c>
      <c r="AD15" s="18">
        <f>'Aged 50+'!AD15/'Age 16+'!AD15*100</f>
        <v>29.629629629629626</v>
      </c>
      <c r="AE15" s="18">
        <f>'Aged 50+'!AE15/'Age 16+'!AE15*100</f>
        <v>30.864197530864196</v>
      </c>
      <c r="AF15" s="18">
        <f>'Aged 50+'!AF15/'Age 16+'!AF15*100</f>
        <v>31.521739130434785</v>
      </c>
      <c r="AG15" s="18">
        <f>'Aged 50+'!AG15/'Age 16+'!AG15*100</f>
        <v>31.03448275862069</v>
      </c>
      <c r="AH15" s="18">
        <f>'Aged 50+'!AH15/'Age 16+'!AH15*100</f>
        <v>30.681818181818183</v>
      </c>
      <c r="AI15" s="18">
        <f>'Aged 50+'!AI15/'Age 16+'!AI15*100</f>
        <v>27.27272727272727</v>
      </c>
      <c r="AJ15" s="18">
        <f>'Aged 50+'!AJ15/'Age 16+'!AJ15*100</f>
        <v>27.956989247311824</v>
      </c>
      <c r="AK15" s="18">
        <f>'Aged 50+'!AK15/'Age 16+'!AK15*100</f>
        <v>26.804123711340207</v>
      </c>
      <c r="AL15" s="18">
        <f>'Aged 50+'!AL15/'Age 16+'!AL15*100</f>
        <v>27.551020408163261</v>
      </c>
      <c r="AM15" s="18">
        <f>'Aged 50+'!AM15/'Age 16+'!AM15*100</f>
        <v>29.126213592233007</v>
      </c>
      <c r="AN15" s="18">
        <f>'Aged 50+'!AN15/'Age 16+'!AN15*100</f>
        <v>28.703703703703702</v>
      </c>
      <c r="AO15" s="18">
        <f>'Aged 50+'!AO15/'Age 16+'!AO15*100</f>
        <v>30.476190476190478</v>
      </c>
      <c r="AP15" s="18">
        <f>'Aged 50+'!AP15/'Age 16+'!AP15*100</f>
        <v>28.440366972477065</v>
      </c>
      <c r="AQ15" s="18">
        <f>'Aged 50+'!AQ15/'Age 16+'!AQ15*100</f>
        <v>28.571428571428569</v>
      </c>
      <c r="AR15" s="18">
        <f>'Aged 50+'!AR15/'Age 16+'!AR15*100</f>
        <v>30.841121495327101</v>
      </c>
      <c r="AS15" s="18">
        <f>'Aged 50+'!AS15/'Age 16+'!AS15*100</f>
        <v>31.775700934579437</v>
      </c>
      <c r="AT15" s="18">
        <f>'Aged 50+'!AT15/'Age 16+'!AT15*100</f>
        <v>31.428571428571427</v>
      </c>
      <c r="AU15" s="18">
        <f>'Aged 50+'!AU15/'Age 16+'!AU15*100</f>
        <v>30.909090909090907</v>
      </c>
      <c r="AV15" s="18">
        <f>'Aged 50+'!AV15/'Age 16+'!AV15*100</f>
        <v>31.25</v>
      </c>
      <c r="AW15" s="18">
        <f>'Aged 50+'!AW15/'Age 16+'!AW15*100</f>
        <v>29.82456140350877</v>
      </c>
      <c r="AX15" s="18">
        <f>'Aged 50+'!AX15/'Age 16+'!AX15*100</f>
        <v>30</v>
      </c>
      <c r="AY15" s="18">
        <f>'Aged 50+'!AY15/'Age 16+'!AY15*100</f>
        <v>29.565217391304348</v>
      </c>
      <c r="AZ15" s="18">
        <f>'Aged 50+'!AZ15/'Age 16+'!AZ15*100</f>
        <v>27.826086956521738</v>
      </c>
      <c r="BA15" s="18">
        <f>'Aged 50+'!BA15/'Age 16+'!BA15*100</f>
        <v>29.918032786885245</v>
      </c>
      <c r="BB15" s="18">
        <f>'Aged 50+'!BB15/'Age 16+'!BB15*100</f>
        <v>30.727762803234505</v>
      </c>
      <c r="BC15" s="18">
        <f>'Aged 50+'!BC15/'Age 16+'!BC15*100</f>
        <v>28.783382789317507</v>
      </c>
      <c r="BD15" s="18">
        <f>'Aged 50+'!BD15/'Age 16+'!BD15*100</f>
        <v>28.571428571428569</v>
      </c>
      <c r="BE15" s="18">
        <f>'Aged 50+'!BE15/'Age 16+'!BE15*100</f>
        <v>29.247910863509752</v>
      </c>
      <c r="BF15" s="18">
        <f>'Aged 50+'!BF15/'Age 16+'!BF15*100</f>
        <v>30.285714285714288</v>
      </c>
      <c r="BG15" s="18">
        <f>'Aged 50+'!BG15/'Age 16+'!BG15*100</f>
        <v>30.581039755351679</v>
      </c>
      <c r="BH15" s="18">
        <f>'Aged 50+'!BH15/'Age 16+'!BH15*100</f>
        <v>30.678466076696164</v>
      </c>
      <c r="BI15" s="18">
        <f>'Aged 50+'!BI15/'Age 16+'!BI15*100</f>
        <v>30.177514792899409</v>
      </c>
      <c r="BJ15" s="18">
        <f>'Aged 50+'!BJ15/'Age 16+'!BJ15*100</f>
        <v>29.595015576323984</v>
      </c>
      <c r="BK15" s="18">
        <f>'Aged 50+'!BK15/'Age 16+'!BK15*100</f>
        <v>28.656716417910449</v>
      </c>
      <c r="BL15" s="18">
        <f>'Aged 50+'!BL15/'Age 16+'!BL15*100</f>
        <v>27.794561933534744</v>
      </c>
      <c r="BM15" s="18">
        <f>'Aged 50+'!BM15/'Age 16+'!BM15*100</f>
        <v>27.500000000000004</v>
      </c>
    </row>
    <row r="16" spans="1:65" x14ac:dyDescent="0.3">
      <c r="A16" s="14" t="s">
        <v>77</v>
      </c>
      <c r="B16" s="18">
        <f>'Aged 50+'!B16/'Age 16+'!B16*100</f>
        <v>31.25</v>
      </c>
      <c r="C16" s="18">
        <f>'Aged 50+'!C16/'Age 16+'!C16*100</f>
        <v>29.411764705882355</v>
      </c>
      <c r="D16" s="18">
        <f>'Aged 50+'!D16/'Age 16+'!D16*100</f>
        <v>28.000000000000004</v>
      </c>
      <c r="E16" s="18">
        <f>'Aged 50+'!E16/'Age 16+'!E16*100</f>
        <v>27.450980392156865</v>
      </c>
      <c r="F16" s="18">
        <f>'Aged 50+'!F16/'Age 16+'!F16*100</f>
        <v>27.083333333333332</v>
      </c>
      <c r="G16" s="18">
        <f>'Aged 50+'!G16/'Age 16+'!G16*100</f>
        <v>27.27272727272727</v>
      </c>
      <c r="H16" s="18">
        <f>'Aged 50+'!H16/'Age 16+'!H16*100</f>
        <v>26.086956521739129</v>
      </c>
      <c r="I16" s="18">
        <f>'Aged 50+'!I16/'Age 16+'!I16*100</f>
        <v>27.906976744186046</v>
      </c>
      <c r="J16" s="18">
        <f>'Aged 50+'!J16/'Age 16+'!J16*100</f>
        <v>31.914893617021278</v>
      </c>
      <c r="K16" s="18">
        <f>'Aged 50+'!K16/'Age 16+'!K16*100</f>
        <v>33.333333333333329</v>
      </c>
      <c r="L16" s="18">
        <f>'Aged 50+'!L16/'Age 16+'!L16*100</f>
        <v>33.333333333333329</v>
      </c>
      <c r="M16" s="18">
        <f>'Aged 50+'!M16/'Age 16+'!M16*100</f>
        <v>36.734693877551024</v>
      </c>
      <c r="N16" s="18">
        <f>'Aged 50+'!N16/'Age 16+'!N16*100</f>
        <v>35.294117647058826</v>
      </c>
      <c r="O16" s="18">
        <f>'Aged 50+'!O16/'Age 16+'!O16*100</f>
        <v>32.075471698113205</v>
      </c>
      <c r="P16" s="18">
        <f>'Aged 50+'!P16/'Age 16+'!P16*100</f>
        <v>34.545454545454547</v>
      </c>
      <c r="Q16" s="18">
        <f>'Aged 50+'!Q16/'Age 16+'!Q16*100</f>
        <v>34.545454545454547</v>
      </c>
      <c r="R16" s="18">
        <f>'Aged 50+'!R16/'Age 16+'!R16*100</f>
        <v>32.692307692307693</v>
      </c>
      <c r="S16" s="18">
        <f>'Aged 50+'!S16/'Age 16+'!S16*100</f>
        <v>32.075471698113205</v>
      </c>
      <c r="T16" s="18">
        <f>'Aged 50+'!T16/'Age 16+'!T16*100</f>
        <v>28.846153846153843</v>
      </c>
      <c r="U16" s="18">
        <f>'Aged 50+'!U16/'Age 16+'!U16*100</f>
        <v>29.629629629629626</v>
      </c>
      <c r="V16" s="18">
        <f>'Aged 50+'!V16/'Age 16+'!V16*100</f>
        <v>30.76923076923077</v>
      </c>
      <c r="W16" s="18">
        <f>'Aged 50+'!W16/'Age 16+'!W16*100</f>
        <v>31.578947368421051</v>
      </c>
      <c r="X16" s="18">
        <f>'Aged 50+'!X16/'Age 16+'!X16*100</f>
        <v>31.666666666666664</v>
      </c>
      <c r="Y16" s="18">
        <f>'Aged 50+'!Y16/'Age 16+'!Y16*100</f>
        <v>33.87096774193548</v>
      </c>
      <c r="Z16" s="18">
        <f>'Aged 50+'!Z16/'Age 16+'!Z16*100</f>
        <v>32.835820895522389</v>
      </c>
      <c r="AA16" s="18">
        <f>'Aged 50+'!AA16/'Age 16+'!AA16*100</f>
        <v>31.081081081081081</v>
      </c>
      <c r="AB16" s="18">
        <f>'Aged 50+'!AB16/'Age 16+'!AB16*100</f>
        <v>30.136986301369863</v>
      </c>
      <c r="AC16" s="18">
        <f>'Aged 50+'!AC16/'Age 16+'!AC16*100</f>
        <v>29.545454545454547</v>
      </c>
      <c r="AD16" s="18">
        <f>'Aged 50+'!AD16/'Age 16+'!AD16*100</f>
        <v>31.707317073170731</v>
      </c>
      <c r="AE16" s="18">
        <f>'Aged 50+'!AE16/'Age 16+'!AE16*100</f>
        <v>33.720930232558139</v>
      </c>
      <c r="AF16" s="18">
        <f>'Aged 50+'!AF16/'Age 16+'!AF16*100</f>
        <v>32.584269662921351</v>
      </c>
      <c r="AG16" s="18">
        <f>'Aged 50+'!AG16/'Age 16+'!AG16*100</f>
        <v>31.182795698924732</v>
      </c>
      <c r="AH16" s="18">
        <f>'Aged 50+'!AH16/'Age 16+'!AH16*100</f>
        <v>31.25</v>
      </c>
      <c r="AI16" s="18">
        <f>'Aged 50+'!AI16/'Age 16+'!AI16*100</f>
        <v>30.927835051546392</v>
      </c>
      <c r="AJ16" s="18">
        <f>'Aged 50+'!AJ16/'Age 16+'!AJ16*100</f>
        <v>30.303030303030305</v>
      </c>
      <c r="AK16" s="18">
        <f>'Aged 50+'!AK16/'Age 16+'!AK16*100</f>
        <v>31</v>
      </c>
      <c r="AL16" s="18">
        <f>'Aged 50+'!AL16/'Age 16+'!AL16*100</f>
        <v>32.323232323232325</v>
      </c>
      <c r="AM16" s="18">
        <f>'Aged 50+'!AM16/'Age 16+'!AM16*100</f>
        <v>30.275229357798167</v>
      </c>
      <c r="AN16" s="18">
        <f>'Aged 50+'!AN16/'Age 16+'!AN16*100</f>
        <v>29.20353982300885</v>
      </c>
      <c r="AO16" s="18">
        <f>'Aged 50+'!AO16/'Age 16+'!AO16*100</f>
        <v>29.72972972972973</v>
      </c>
      <c r="AP16" s="18">
        <f>'Aged 50+'!AP16/'Age 16+'!AP16*100</f>
        <v>28.571428571428569</v>
      </c>
      <c r="AQ16" s="18">
        <f>'Aged 50+'!AQ16/'Age 16+'!AQ16*100</f>
        <v>27.826086956521738</v>
      </c>
      <c r="AR16" s="18">
        <f>'Aged 50+'!AR16/'Age 16+'!AR16*100</f>
        <v>27.826086956521738</v>
      </c>
      <c r="AS16" s="18">
        <f>'Aged 50+'!AS16/'Age 16+'!AS16*100</f>
        <v>25.892857142857146</v>
      </c>
      <c r="AT16" s="18">
        <f>'Aged 50+'!AT16/'Age 16+'!AT16*100</f>
        <v>26.956521739130434</v>
      </c>
      <c r="AU16" s="18">
        <f>'Aged 50+'!AU16/'Age 16+'!AU16*100</f>
        <v>27.731092436974791</v>
      </c>
      <c r="AV16" s="18">
        <f>'Aged 50+'!AV16/'Age 16+'!AV16*100</f>
        <v>27.731092436974791</v>
      </c>
      <c r="AW16" s="18">
        <f>'Aged 50+'!AW16/'Age 16+'!AW16*100</f>
        <v>26.446280991735538</v>
      </c>
      <c r="AX16" s="18">
        <f>'Aged 50+'!AX16/'Age 16+'!AX16*100</f>
        <v>25.806451612903224</v>
      </c>
      <c r="AY16" s="18">
        <f>'Aged 50+'!AY16/'Age 16+'!AY16*100</f>
        <v>26.016260162601629</v>
      </c>
      <c r="AZ16" s="18">
        <f>'Aged 50+'!AZ16/'Age 16+'!AZ16*100</f>
        <v>27.200000000000003</v>
      </c>
      <c r="BA16" s="18">
        <f>'Aged 50+'!BA16/'Age 16+'!BA16*100</f>
        <v>27.34375</v>
      </c>
      <c r="BB16" s="18">
        <f>'Aged 50+'!BB16/'Age 16+'!BB16*100</f>
        <v>27.760252365930597</v>
      </c>
      <c r="BC16" s="18">
        <f>'Aged 50+'!BC16/'Age 16+'!BC16*100</f>
        <v>27.241379310344826</v>
      </c>
      <c r="BD16" s="18">
        <f>'Aged 50+'!BD16/'Age 16+'!BD16*100</f>
        <v>27.574750830564781</v>
      </c>
      <c r="BE16" s="18">
        <f>'Aged 50+'!BE16/'Age 16+'!BE16*100</f>
        <v>28.840125391849529</v>
      </c>
      <c r="BF16" s="18">
        <f>'Aged 50+'!BF16/'Age 16+'!BF16*100</f>
        <v>28.571428571428569</v>
      </c>
      <c r="BG16" s="18">
        <f>'Aged 50+'!BG16/'Age 16+'!BG16*100</f>
        <v>28.373702422145332</v>
      </c>
      <c r="BH16" s="18">
        <f>'Aged 50+'!BH16/'Age 16+'!BH16*100</f>
        <v>28.719723183391004</v>
      </c>
      <c r="BI16" s="18">
        <f>'Aged 50+'!BI16/'Age 16+'!BI16*100</f>
        <v>29.310344827586203</v>
      </c>
      <c r="BJ16" s="18">
        <f>'Aged 50+'!BJ16/'Age 16+'!BJ16*100</f>
        <v>29.241877256317689</v>
      </c>
      <c r="BK16" s="18">
        <f>'Aged 50+'!BK16/'Age 16+'!BK16*100</f>
        <v>29.042904290429046</v>
      </c>
      <c r="BL16" s="18">
        <f>'Aged 50+'!BL16/'Age 16+'!BL16*100</f>
        <v>29.333333333333332</v>
      </c>
      <c r="BM16" s="18">
        <f>'Aged 50+'!BM16/'Age 16+'!BM16*100</f>
        <v>29.553264604810998</v>
      </c>
    </row>
    <row r="17" spans="1:65" x14ac:dyDescent="0.3">
      <c r="A17" s="14" t="s">
        <v>78</v>
      </c>
      <c r="B17" s="18">
        <f>'Aged 50+'!B17/'Age 16+'!B17*100</f>
        <v>25</v>
      </c>
      <c r="C17" s="18">
        <f>'Aged 50+'!C17/'Age 16+'!C17*100</f>
        <v>25</v>
      </c>
      <c r="D17" s="18">
        <f>'Aged 50+'!D17/'Age 16+'!D17*100</f>
        <v>28.571428571428569</v>
      </c>
      <c r="E17" s="18">
        <f>'Aged 50+'!E17/'Age 16+'!E17*100</f>
        <v>28.947368421052634</v>
      </c>
      <c r="F17" s="18">
        <f>'Aged 50+'!F17/'Age 16+'!F17*100</f>
        <v>25</v>
      </c>
      <c r="G17" s="18">
        <f>'Aged 50+'!G17/'Age 16+'!G17*100</f>
        <v>27.27272727272727</v>
      </c>
      <c r="H17" s="18">
        <f>'Aged 50+'!H17/'Age 16+'!H17*100</f>
        <v>25.806451612903224</v>
      </c>
      <c r="I17" s="18">
        <f>'Aged 50+'!I17/'Age 16+'!I17*100</f>
        <v>24.242424242424242</v>
      </c>
      <c r="J17" s="18">
        <f>'Aged 50+'!J17/'Age 16+'!J17*100</f>
        <v>25</v>
      </c>
      <c r="K17" s="18">
        <f>'Aged 50+'!K17/'Age 16+'!K17*100</f>
        <v>27.27272727272727</v>
      </c>
      <c r="L17" s="18">
        <f>'Aged 50+'!L17/'Age 16+'!L17*100</f>
        <v>29.411764705882355</v>
      </c>
      <c r="M17" s="18">
        <f>'Aged 50+'!M17/'Age 16+'!M17*100</f>
        <v>29.72972972972973</v>
      </c>
      <c r="N17" s="18">
        <f>'Aged 50+'!N17/'Age 16+'!N17*100</f>
        <v>29.268292682926827</v>
      </c>
      <c r="O17" s="18">
        <f>'Aged 50+'!O17/'Age 16+'!O17*100</f>
        <v>26.666666666666668</v>
      </c>
      <c r="P17" s="18">
        <f>'Aged 50+'!P17/'Age 16+'!P17*100</f>
        <v>27.27272727272727</v>
      </c>
      <c r="Q17" s="18">
        <f>'Aged 50+'!Q17/'Age 16+'!Q17*100</f>
        <v>28.571428571428569</v>
      </c>
      <c r="R17" s="18">
        <f>'Aged 50+'!R17/'Age 16+'!R17*100</f>
        <v>30.232558139534881</v>
      </c>
      <c r="S17" s="18">
        <f>'Aged 50+'!S17/'Age 16+'!S17*100</f>
        <v>29.268292682926827</v>
      </c>
      <c r="T17" s="18">
        <f>'Aged 50+'!T17/'Age 16+'!T17*100</f>
        <v>27.027027027027028</v>
      </c>
      <c r="U17" s="18">
        <f>'Aged 50+'!U17/'Age 16+'!U17*100</f>
        <v>19.444444444444446</v>
      </c>
      <c r="V17" s="18">
        <f>'Aged 50+'!V17/'Age 16+'!V17*100</f>
        <v>25</v>
      </c>
      <c r="W17" s="18">
        <f>'Aged 50+'!W17/'Age 16+'!W17*100</f>
        <v>26.47058823529412</v>
      </c>
      <c r="X17" s="18">
        <f>'Aged 50+'!X17/'Age 16+'!X17*100</f>
        <v>25</v>
      </c>
      <c r="Y17" s="18">
        <f>'Aged 50+'!Y17/'Age 16+'!Y17*100</f>
        <v>30</v>
      </c>
      <c r="Z17" s="18">
        <f>'Aged 50+'!Z17/'Age 16+'!Z17*100</f>
        <v>27.906976744186046</v>
      </c>
      <c r="AA17" s="18">
        <f>'Aged 50+'!AA17/'Age 16+'!AA17*100</f>
        <v>30</v>
      </c>
      <c r="AB17" s="18">
        <f>'Aged 50+'!AB17/'Age 16+'!AB17*100</f>
        <v>32.5</v>
      </c>
      <c r="AC17" s="18">
        <f>'Aged 50+'!AC17/'Age 16+'!AC17*100</f>
        <v>28.571428571428569</v>
      </c>
      <c r="AD17" s="18">
        <f>'Aged 50+'!AD17/'Age 16+'!AD17*100</f>
        <v>32.653061224489797</v>
      </c>
      <c r="AE17" s="18">
        <f>'Aged 50+'!AE17/'Age 16+'!AE17*100</f>
        <v>31.372549019607842</v>
      </c>
      <c r="AF17" s="18">
        <f>'Aged 50+'!AF17/'Age 16+'!AF17*100</f>
        <v>30.64516129032258</v>
      </c>
      <c r="AG17" s="18">
        <f>'Aged 50+'!AG17/'Age 16+'!AG17*100</f>
        <v>35.087719298245609</v>
      </c>
      <c r="AH17" s="18">
        <f>'Aged 50+'!AH17/'Age 16+'!AH17*100</f>
        <v>33.333333333333329</v>
      </c>
      <c r="AI17" s="18">
        <f>'Aged 50+'!AI17/'Age 16+'!AI17*100</f>
        <v>32.786885245901637</v>
      </c>
      <c r="AJ17" s="18">
        <f>'Aged 50+'!AJ17/'Age 16+'!AJ17*100</f>
        <v>30.76923076923077</v>
      </c>
      <c r="AK17" s="18">
        <f>'Aged 50+'!AK17/'Age 16+'!AK17*100</f>
        <v>33.333333333333329</v>
      </c>
      <c r="AL17" s="18">
        <f>'Aged 50+'!AL17/'Age 16+'!AL17*100</f>
        <v>31.343283582089555</v>
      </c>
      <c r="AM17" s="18">
        <f>'Aged 50+'!AM17/'Age 16+'!AM17*100</f>
        <v>29.487179487179489</v>
      </c>
      <c r="AN17" s="18">
        <f>'Aged 50+'!AN17/'Age 16+'!AN17*100</f>
        <v>30.487804878048781</v>
      </c>
      <c r="AO17" s="18">
        <f>'Aged 50+'!AO17/'Age 16+'!AO17*100</f>
        <v>32.5</v>
      </c>
      <c r="AP17" s="18">
        <f>'Aged 50+'!AP17/'Age 16+'!AP17*100</f>
        <v>32.926829268292686</v>
      </c>
      <c r="AQ17" s="18">
        <f>'Aged 50+'!AQ17/'Age 16+'!AQ17*100</f>
        <v>31.578947368421051</v>
      </c>
      <c r="AR17" s="18">
        <f>'Aged 50+'!AR17/'Age 16+'!AR17*100</f>
        <v>32</v>
      </c>
      <c r="AS17" s="18">
        <f>'Aged 50+'!AS17/'Age 16+'!AS17*100</f>
        <v>32.467532467532465</v>
      </c>
      <c r="AT17" s="18">
        <f>'Aged 50+'!AT17/'Age 16+'!AT17*100</f>
        <v>32.87671232876712</v>
      </c>
      <c r="AU17" s="18">
        <f>'Aged 50+'!AU17/'Age 16+'!AU17*100</f>
        <v>32.432432432432435</v>
      </c>
      <c r="AV17" s="18">
        <f>'Aged 50+'!AV17/'Age 16+'!AV17*100</f>
        <v>30.37974683544304</v>
      </c>
      <c r="AW17" s="18">
        <f>'Aged 50+'!AW17/'Age 16+'!AW17*100</f>
        <v>29.411764705882355</v>
      </c>
      <c r="AX17" s="18">
        <f>'Aged 50+'!AX17/'Age 16+'!AX17*100</f>
        <v>27.906976744186046</v>
      </c>
      <c r="AY17" s="18">
        <f>'Aged 50+'!AY17/'Age 16+'!AY17*100</f>
        <v>27.777777777777779</v>
      </c>
      <c r="AZ17" s="18">
        <f>'Aged 50+'!AZ17/'Age 16+'!AZ17*100</f>
        <v>28.571428571428569</v>
      </c>
      <c r="BA17" s="18">
        <f>'Aged 50+'!BA17/'Age 16+'!BA17*100</f>
        <v>28.248587570621471</v>
      </c>
      <c r="BB17" s="18">
        <f>'Aged 50+'!BB17/'Age 16+'!BB17*100</f>
        <v>28.174603174603174</v>
      </c>
      <c r="BC17" s="18">
        <f>'Aged 50+'!BC17/'Age 16+'!BC17*100</f>
        <v>27.685950413223143</v>
      </c>
      <c r="BD17" s="18">
        <f>'Aged 50+'!BD17/'Age 16+'!BD17*100</f>
        <v>27.916666666666668</v>
      </c>
      <c r="BE17" s="18">
        <f>'Aged 50+'!BE17/'Age 16+'!BE17*100</f>
        <v>28.510638297872344</v>
      </c>
      <c r="BF17" s="18">
        <f>'Aged 50+'!BF17/'Age 16+'!BF17*100</f>
        <v>29.059829059829063</v>
      </c>
      <c r="BG17" s="18">
        <f>'Aged 50+'!BG17/'Age 16+'!BG17*100</f>
        <v>29.596412556053814</v>
      </c>
      <c r="BH17" s="18">
        <f>'Aged 50+'!BH17/'Age 16+'!BH17*100</f>
        <v>31.063829787234042</v>
      </c>
      <c r="BI17" s="18">
        <f>'Aged 50+'!BI17/'Age 16+'!BI17*100</f>
        <v>29.957805907172997</v>
      </c>
      <c r="BJ17" s="18">
        <f>'Aged 50+'!BJ17/'Age 16+'!BJ17*100</f>
        <v>28.925619834710741</v>
      </c>
      <c r="BK17" s="18">
        <f>'Aged 50+'!BK17/'Age 16+'!BK17*100</f>
        <v>29.457364341085274</v>
      </c>
      <c r="BL17" s="18">
        <f>'Aged 50+'!BL17/'Age 16+'!BL17*100</f>
        <v>29.18287937743191</v>
      </c>
      <c r="BM17" s="18">
        <f>'Aged 50+'!BM17/'Age 16+'!BM17*100</f>
        <v>29.599999999999998</v>
      </c>
    </row>
    <row r="18" spans="1:65" x14ac:dyDescent="0.3">
      <c r="A18" s="14" t="s">
        <v>79</v>
      </c>
      <c r="B18" s="18">
        <f>'Aged 50+'!B18/'Age 16+'!B18*100</f>
        <v>32.894736842105267</v>
      </c>
      <c r="C18" s="18">
        <f>'Aged 50+'!C18/'Age 16+'!C18*100</f>
        <v>31.645569620253166</v>
      </c>
      <c r="D18" s="18">
        <f>'Aged 50+'!D18/'Age 16+'!D18*100</f>
        <v>29.333333333333332</v>
      </c>
      <c r="E18" s="18">
        <f>'Aged 50+'!E18/'Age 16+'!E18*100</f>
        <v>31.343283582089555</v>
      </c>
      <c r="F18" s="18">
        <f>'Aged 50+'!F18/'Age 16+'!F18*100</f>
        <v>30.158730158730158</v>
      </c>
      <c r="G18" s="18">
        <f>'Aged 50+'!G18/'Age 16+'!G18*100</f>
        <v>29.850746268656714</v>
      </c>
      <c r="H18" s="18">
        <f>'Aged 50+'!H18/'Age 16+'!H18*100</f>
        <v>31.343283582089555</v>
      </c>
      <c r="I18" s="18">
        <f>'Aged 50+'!I18/'Age 16+'!I18*100</f>
        <v>29.411764705882355</v>
      </c>
      <c r="J18" s="18">
        <f>'Aged 50+'!J18/'Age 16+'!J18*100</f>
        <v>32.394366197183103</v>
      </c>
      <c r="K18" s="18">
        <f>'Aged 50+'!K18/'Age 16+'!K18*100</f>
        <v>30.555555555555557</v>
      </c>
      <c r="L18" s="18">
        <f>'Aged 50+'!L18/'Age 16+'!L18*100</f>
        <v>28.947368421052634</v>
      </c>
      <c r="M18" s="18">
        <f>'Aged 50+'!M18/'Age 16+'!M18*100</f>
        <v>30.76923076923077</v>
      </c>
      <c r="N18" s="18">
        <f>'Aged 50+'!N18/'Age 16+'!N18*100</f>
        <v>30.120481927710845</v>
      </c>
      <c r="O18" s="18">
        <f>'Aged 50+'!O18/'Age 16+'!O18*100</f>
        <v>28.915662650602407</v>
      </c>
      <c r="P18" s="18">
        <f>'Aged 50+'!P18/'Age 16+'!P18*100</f>
        <v>29.411764705882355</v>
      </c>
      <c r="Q18" s="18">
        <f>'Aged 50+'!Q18/'Age 16+'!Q18*100</f>
        <v>28.04878048780488</v>
      </c>
      <c r="R18" s="18">
        <f>'Aged 50+'!R18/'Age 16+'!R18*100</f>
        <v>29.333333333333332</v>
      </c>
      <c r="S18" s="18">
        <f>'Aged 50+'!S18/'Age 16+'!S18*100</f>
        <v>30.985915492957744</v>
      </c>
      <c r="T18" s="18">
        <f>'Aged 50+'!T18/'Age 16+'!T18*100</f>
        <v>32</v>
      </c>
      <c r="U18" s="18">
        <f>'Aged 50+'!U18/'Age 16+'!U18*100</f>
        <v>34.285714285714285</v>
      </c>
      <c r="V18" s="18">
        <f>'Aged 50+'!V18/'Age 16+'!V18*100</f>
        <v>33.802816901408448</v>
      </c>
      <c r="W18" s="18">
        <f>'Aged 50+'!W18/'Age 16+'!W18*100</f>
        <v>33.333333333333329</v>
      </c>
      <c r="X18" s="18">
        <f>'Aged 50+'!X18/'Age 16+'!X18*100</f>
        <v>34.117647058823529</v>
      </c>
      <c r="Y18" s="18">
        <f>'Aged 50+'!Y18/'Age 16+'!Y18*100</f>
        <v>33.707865168539328</v>
      </c>
      <c r="Z18" s="18">
        <f>'Aged 50+'!Z18/'Age 16+'!Z18*100</f>
        <v>35.483870967741936</v>
      </c>
      <c r="AA18" s="18">
        <f>'Aged 50+'!AA18/'Age 16+'!AA18*100</f>
        <v>36.538461538461533</v>
      </c>
      <c r="AB18" s="18">
        <f>'Aged 50+'!AB18/'Age 16+'!AB18*100</f>
        <v>34.782608695652172</v>
      </c>
      <c r="AC18" s="18">
        <f>'Aged 50+'!AC18/'Age 16+'!AC18*100</f>
        <v>32.592592592592595</v>
      </c>
      <c r="AD18" s="18">
        <f>'Aged 50+'!AD18/'Age 16+'!AD18*100</f>
        <v>34.920634920634917</v>
      </c>
      <c r="AE18" s="18">
        <f>'Aged 50+'!AE18/'Age 16+'!AE18*100</f>
        <v>37.5</v>
      </c>
      <c r="AF18" s="18">
        <f>'Aged 50+'!AF18/'Age 16+'!AF18*100</f>
        <v>38.759689922480625</v>
      </c>
      <c r="AG18" s="18">
        <f>'Aged 50+'!AG18/'Age 16+'!AG18*100</f>
        <v>36.363636363636367</v>
      </c>
      <c r="AH18" s="18">
        <f>'Aged 50+'!AH18/'Age 16+'!AH18*100</f>
        <v>34.586466165413533</v>
      </c>
      <c r="AI18" s="18">
        <f>'Aged 50+'!AI18/'Age 16+'!AI18*100</f>
        <v>35.114503816793892</v>
      </c>
      <c r="AJ18" s="18">
        <f>'Aged 50+'!AJ18/'Age 16+'!AJ18*100</f>
        <v>33.333333333333329</v>
      </c>
      <c r="AK18" s="18">
        <f>'Aged 50+'!AK18/'Age 16+'!AK18*100</f>
        <v>34.228187919463089</v>
      </c>
      <c r="AL18" s="18">
        <f>'Aged 50+'!AL18/'Age 16+'!AL18*100</f>
        <v>32.258064516129032</v>
      </c>
      <c r="AM18" s="18">
        <f>'Aged 50+'!AM18/'Age 16+'!AM18*100</f>
        <v>31.515151515151512</v>
      </c>
      <c r="AN18" s="18">
        <f>'Aged 50+'!AN18/'Age 16+'!AN18*100</f>
        <v>31.952662721893493</v>
      </c>
      <c r="AO18" s="18">
        <f>'Aged 50+'!AO18/'Age 16+'!AO18*100</f>
        <v>31.097560975609756</v>
      </c>
      <c r="AP18" s="18">
        <f>'Aged 50+'!AP18/'Age 16+'!AP18*100</f>
        <v>31.25</v>
      </c>
      <c r="AQ18" s="18">
        <f>'Aged 50+'!AQ18/'Age 16+'!AQ18*100</f>
        <v>31.210191082802545</v>
      </c>
      <c r="AR18" s="18">
        <f>'Aged 50+'!AR18/'Age 16+'!AR18*100</f>
        <v>31.612903225806448</v>
      </c>
      <c r="AS18" s="18">
        <f>'Aged 50+'!AS18/'Age 16+'!AS18*100</f>
        <v>31.847133757961782</v>
      </c>
      <c r="AT18" s="18">
        <f>'Aged 50+'!AT18/'Age 16+'!AT18*100</f>
        <v>31.707317073170731</v>
      </c>
      <c r="AU18" s="18">
        <f>'Aged 50+'!AU18/'Age 16+'!AU18*100</f>
        <v>32.738095238095241</v>
      </c>
      <c r="AV18" s="18">
        <f>'Aged 50+'!AV18/'Age 16+'!AV18*100</f>
        <v>31.03448275862069</v>
      </c>
      <c r="AW18" s="18">
        <f>'Aged 50+'!AW18/'Age 16+'!AW18*100</f>
        <v>31.03448275862069</v>
      </c>
      <c r="AX18" s="18">
        <f>'Aged 50+'!AX18/'Age 16+'!AX18*100</f>
        <v>30.601092896174865</v>
      </c>
      <c r="AY18" s="18">
        <f>'Aged 50+'!AY18/'Age 16+'!AY18*100</f>
        <v>29.25531914893617</v>
      </c>
      <c r="AZ18" s="18">
        <f>'Aged 50+'!AZ18/'Age 16+'!AZ18*100</f>
        <v>30.05464480874317</v>
      </c>
      <c r="BA18" s="18">
        <f>'Aged 50+'!BA18/'Age 16+'!BA18*100</f>
        <v>29.61165048543689</v>
      </c>
      <c r="BB18" s="18">
        <f>'Aged 50+'!BB18/'Age 16+'!BB18*100</f>
        <v>30.451866404715126</v>
      </c>
      <c r="BC18" s="18">
        <f>'Aged 50+'!BC18/'Age 16+'!BC18*100</f>
        <v>30.833333333333336</v>
      </c>
      <c r="BD18" s="18">
        <f>'Aged 50+'!BD18/'Age 16+'!BD18*100</f>
        <v>29.124236252545828</v>
      </c>
      <c r="BE18" s="18">
        <f>'Aged 50+'!BE18/'Age 16+'!BE18*100</f>
        <v>30.76923076923077</v>
      </c>
      <c r="BF18" s="18">
        <f>'Aged 50+'!BF18/'Age 16+'!BF18*100</f>
        <v>29.831932773109244</v>
      </c>
      <c r="BG18" s="18">
        <f>'Aged 50+'!BG18/'Age 16+'!BG18*100</f>
        <v>29.345372460496616</v>
      </c>
      <c r="BH18" s="18">
        <f>'Aged 50+'!BH18/'Age 16+'!BH18*100</f>
        <v>30.201342281879196</v>
      </c>
      <c r="BI18" s="18">
        <f>'Aged 50+'!BI18/'Age 16+'!BI18*100</f>
        <v>30.088495575221241</v>
      </c>
      <c r="BJ18" s="18">
        <f>'Aged 50+'!BJ18/'Age 16+'!BJ18*100</f>
        <v>29.450549450549453</v>
      </c>
      <c r="BK18" s="18">
        <f>'Aged 50+'!BK18/'Age 16+'!BK18*100</f>
        <v>29.268292682926827</v>
      </c>
      <c r="BL18" s="18">
        <f>'Aged 50+'!BL18/'Age 16+'!BL18*100</f>
        <v>29.124236252545828</v>
      </c>
      <c r="BM18" s="18">
        <f>'Aged 50+'!BM18/'Age 16+'!BM18*100</f>
        <v>29.4238683127572</v>
      </c>
    </row>
    <row r="19" spans="1:65" x14ac:dyDescent="0.3">
      <c r="A19" s="14" t="s">
        <v>80</v>
      </c>
      <c r="B19" s="18">
        <f>'Aged 50+'!B19/'Age 16+'!B19*100</f>
        <v>25.179856115107913</v>
      </c>
      <c r="C19" s="18">
        <f>'Aged 50+'!C19/'Age 16+'!C19*100</f>
        <v>24.324324324324326</v>
      </c>
      <c r="D19" s="18">
        <f>'Aged 50+'!D19/'Age 16+'!D19*100</f>
        <v>25</v>
      </c>
      <c r="E19" s="18">
        <f>'Aged 50+'!E19/'Age 16+'!E19*100</f>
        <v>25.984251968503933</v>
      </c>
      <c r="F19" s="18">
        <f>'Aged 50+'!F19/'Age 16+'!F19*100</f>
        <v>25.862068965517242</v>
      </c>
      <c r="G19" s="18">
        <f>'Aged 50+'!G19/'Age 16+'!G19*100</f>
        <v>26.851851851851855</v>
      </c>
      <c r="H19" s="18">
        <f>'Aged 50+'!H19/'Age 16+'!H19*100</f>
        <v>28.155339805825243</v>
      </c>
      <c r="I19" s="18">
        <f>'Aged 50+'!I19/'Age 16+'!I19*100</f>
        <v>27.722772277227726</v>
      </c>
      <c r="J19" s="18">
        <f>'Aged 50+'!J19/'Age 16+'!J19*100</f>
        <v>27.358490566037734</v>
      </c>
      <c r="K19" s="18">
        <f>'Aged 50+'!K19/'Age 16+'!K19*100</f>
        <v>27.358490566037734</v>
      </c>
      <c r="L19" s="18">
        <f>'Aged 50+'!L19/'Age 16+'!L19*100</f>
        <v>26.086956521739129</v>
      </c>
      <c r="M19" s="18">
        <f>'Aged 50+'!M19/'Age 16+'!M19*100</f>
        <v>27.049180327868854</v>
      </c>
      <c r="N19" s="18">
        <f>'Aged 50+'!N19/'Age 16+'!N19*100</f>
        <v>26.315789473684209</v>
      </c>
      <c r="O19" s="18">
        <f>'Aged 50+'!O19/'Age 16+'!O19*100</f>
        <v>24.626865671641792</v>
      </c>
      <c r="P19" s="18">
        <f>'Aged 50+'!P19/'Age 16+'!P19*100</f>
        <v>25</v>
      </c>
      <c r="Q19" s="18">
        <f>'Aged 50+'!Q19/'Age 16+'!Q19*100</f>
        <v>28.799999999999997</v>
      </c>
      <c r="R19" s="18">
        <f>'Aged 50+'!R19/'Age 16+'!R19*100</f>
        <v>28.205128205128204</v>
      </c>
      <c r="S19" s="18">
        <f>'Aged 50+'!S19/'Age 16+'!S19*100</f>
        <v>28.703703703703702</v>
      </c>
      <c r="T19" s="18">
        <f>'Aged 50+'!T19/'Age 16+'!T19*100</f>
        <v>29.807692307692307</v>
      </c>
      <c r="U19" s="18">
        <f>'Aged 50+'!U19/'Age 16+'!U19*100</f>
        <v>28.28282828282828</v>
      </c>
      <c r="V19" s="18">
        <f>'Aged 50+'!V19/'Age 16+'!V19*100</f>
        <v>29.292929292929294</v>
      </c>
      <c r="W19" s="18">
        <f>'Aged 50+'!W19/'Age 16+'!W19*100</f>
        <v>30.097087378640776</v>
      </c>
      <c r="X19" s="18">
        <f>'Aged 50+'!X19/'Age 16+'!X19*100</f>
        <v>30.630630630630627</v>
      </c>
      <c r="Y19" s="18">
        <f>'Aged 50+'!Y19/'Age 16+'!Y19*100</f>
        <v>30.4</v>
      </c>
      <c r="Z19" s="18">
        <f>'Aged 50+'!Z19/'Age 16+'!Z19*100</f>
        <v>32.558139534883722</v>
      </c>
      <c r="AA19" s="18">
        <f>'Aged 50+'!AA19/'Age 16+'!AA19*100</f>
        <v>30</v>
      </c>
      <c r="AB19" s="18">
        <f>'Aged 50+'!AB19/'Age 16+'!AB19*100</f>
        <v>30.405405405405407</v>
      </c>
      <c r="AC19" s="18">
        <f>'Aged 50+'!AC19/'Age 16+'!AC19*100</f>
        <v>28.571428571428569</v>
      </c>
      <c r="AD19" s="18">
        <f>'Aged 50+'!AD19/'Age 16+'!AD19*100</f>
        <v>29.220779220779221</v>
      </c>
      <c r="AE19" s="18">
        <f>'Aged 50+'!AE19/'Age 16+'!AE19*100</f>
        <v>28.662420382165603</v>
      </c>
      <c r="AF19" s="18">
        <f>'Aged 50+'!AF19/'Age 16+'!AF19*100</f>
        <v>29.940119760479039</v>
      </c>
      <c r="AG19" s="18">
        <f>'Aged 50+'!AG19/'Age 16+'!AG19*100</f>
        <v>30</v>
      </c>
      <c r="AH19" s="18">
        <f>'Aged 50+'!AH19/'Age 16+'!AH19*100</f>
        <v>30.357142857142854</v>
      </c>
      <c r="AI19" s="18">
        <f>'Aged 50+'!AI19/'Age 16+'!AI19*100</f>
        <v>30.357142857142854</v>
      </c>
      <c r="AJ19" s="18">
        <f>'Aged 50+'!AJ19/'Age 16+'!AJ19*100</f>
        <v>29.189189189189189</v>
      </c>
      <c r="AK19" s="18">
        <f>'Aged 50+'!AK19/'Age 16+'!AK19*100</f>
        <v>28.787878787878789</v>
      </c>
      <c r="AL19" s="18">
        <f>'Aged 50+'!AL19/'Age 16+'!AL19*100</f>
        <v>28.504672897196258</v>
      </c>
      <c r="AM19" s="18">
        <f>'Aged 50+'!AM19/'Age 16+'!AM19*100</f>
        <v>28.444444444444443</v>
      </c>
      <c r="AN19" s="18">
        <f>'Aged 50+'!AN19/'Age 16+'!AN19*100</f>
        <v>28.251121076233183</v>
      </c>
      <c r="AO19" s="18">
        <f>'Aged 50+'!AO19/'Age 16+'!AO19*100</f>
        <v>28.773584905660378</v>
      </c>
      <c r="AP19" s="18">
        <f>'Aged 50+'!AP19/'Age 16+'!AP19*100</f>
        <v>28.499999999999996</v>
      </c>
      <c r="AQ19" s="18">
        <f>'Aged 50+'!AQ19/'Age 16+'!AQ19*100</f>
        <v>29.702970297029701</v>
      </c>
      <c r="AR19" s="18">
        <f>'Aged 50+'!AR19/'Age 16+'!AR19*100</f>
        <v>30.456852791878177</v>
      </c>
      <c r="AS19" s="18">
        <f>'Aged 50+'!AS19/'Age 16+'!AS19*100</f>
        <v>29.207920792079207</v>
      </c>
      <c r="AT19" s="18">
        <f>'Aged 50+'!AT19/'Age 16+'!AT19*100</f>
        <v>28.205128205128204</v>
      </c>
      <c r="AU19" s="18">
        <f>'Aged 50+'!AU19/'Age 16+'!AU19*100</f>
        <v>28.35820895522388</v>
      </c>
      <c r="AV19" s="18">
        <f>'Aged 50+'!AV19/'Age 16+'!AV19*100</f>
        <v>27.61904761904762</v>
      </c>
      <c r="AW19" s="18">
        <f>'Aged 50+'!AW19/'Age 16+'!AW19*100</f>
        <v>26.760563380281688</v>
      </c>
      <c r="AX19" s="18">
        <f>'Aged 50+'!AX19/'Age 16+'!AX19*100</f>
        <v>26.382978723404253</v>
      </c>
      <c r="AY19" s="18">
        <f>'Aged 50+'!AY19/'Age 16+'!AY19*100</f>
        <v>26.068376068376072</v>
      </c>
      <c r="AZ19" s="18">
        <f>'Aged 50+'!AZ19/'Age 16+'!AZ19*100</f>
        <v>26.72413793103448</v>
      </c>
      <c r="BA19" s="18">
        <f>'Aged 50+'!BA19/'Age 16+'!BA19*100</f>
        <v>26.315789473684209</v>
      </c>
      <c r="BB19" s="18">
        <f>'Aged 50+'!BB19/'Age 16+'!BB19*100</f>
        <v>26.871401151631481</v>
      </c>
      <c r="BC19" s="18">
        <f>'Aged 50+'!BC19/'Age 16+'!BC19*100</f>
        <v>26.506024096385545</v>
      </c>
      <c r="BD19" s="18">
        <f>'Aged 50+'!BD19/'Age 16+'!BD19*100</f>
        <v>26.810176125244617</v>
      </c>
      <c r="BE19" s="18">
        <f>'Aged 50+'!BE19/'Age 16+'!BE19*100</f>
        <v>27.789046653144016</v>
      </c>
      <c r="BF19" s="18">
        <f>'Aged 50+'!BF19/'Age 16+'!BF19*100</f>
        <v>27.650727650727653</v>
      </c>
      <c r="BG19" s="18">
        <f>'Aged 50+'!BG19/'Age 16+'!BG19*100</f>
        <v>27.765726681127983</v>
      </c>
      <c r="BH19" s="18">
        <f>'Aged 50+'!BH19/'Age 16+'!BH19*100</f>
        <v>27.484143763213531</v>
      </c>
      <c r="BI19" s="18">
        <f>'Aged 50+'!BI19/'Age 16+'!BI19*100</f>
        <v>26.39175257731959</v>
      </c>
      <c r="BJ19" s="18">
        <f>'Aged 50+'!BJ19/'Age 16+'!BJ19*100</f>
        <v>26.122448979591837</v>
      </c>
      <c r="BK19" s="18">
        <f>'Aged 50+'!BK19/'Age 16+'!BK19*100</f>
        <v>26.38623326959847</v>
      </c>
      <c r="BL19" s="18">
        <f>'Aged 50+'!BL19/'Age 16+'!BL19*100</f>
        <v>26.145038167938932</v>
      </c>
      <c r="BM19" s="18">
        <f>'Aged 50+'!BM19/'Age 16+'!BM19*100</f>
        <v>26.38623326959847</v>
      </c>
    </row>
    <row r="20" spans="1:65" x14ac:dyDescent="0.3">
      <c r="A20" s="14" t="s">
        <v>116</v>
      </c>
      <c r="B20" s="18">
        <f>'Aged 50+'!B20/'Age 16+'!B20*100</f>
        <v>28.650137741046834</v>
      </c>
      <c r="C20" s="18">
        <f>'Aged 50+'!C20/'Age 16+'!C20*100</f>
        <v>27.179487179487179</v>
      </c>
      <c r="D20" s="18">
        <f>'Aged 50+'!D20/'Age 16+'!D20*100</f>
        <v>27.320954907161806</v>
      </c>
      <c r="E20" s="18">
        <f>'Aged 50+'!E20/'Age 16+'!E20*100</f>
        <v>28.08022922636103</v>
      </c>
      <c r="F20" s="18">
        <f>'Aged 50+'!F20/'Age 16+'!F20*100</f>
        <v>27.828746177370029</v>
      </c>
      <c r="G20" s="18">
        <f>'Aged 50+'!G20/'Age 16+'!G20*100</f>
        <v>28.075709779179807</v>
      </c>
      <c r="H20" s="18">
        <f>'Aged 50+'!H20/'Age 16+'!H20*100</f>
        <v>28.980891719745223</v>
      </c>
      <c r="I20" s="18">
        <f>'Aged 50+'!I20/'Age 16+'!I20*100</f>
        <v>28.155339805825243</v>
      </c>
      <c r="J20" s="18">
        <f>'Aged 50+'!J20/'Age 16+'!J20*100</f>
        <v>28.840125391849529</v>
      </c>
      <c r="K20" s="18">
        <f>'Aged 50+'!K20/'Age 16+'!K20*100</f>
        <v>29.629629629629626</v>
      </c>
      <c r="L20" s="18">
        <f>'Aged 50+'!L20/'Age 16+'!L20*100</f>
        <v>29.464285714285715</v>
      </c>
      <c r="M20" s="18">
        <f>'Aged 50+'!M20/'Age 16+'!M20*100</f>
        <v>30.259365994236308</v>
      </c>
      <c r="N20" s="18">
        <f>'Aged 50+'!N20/'Age 16+'!N20*100</f>
        <v>29.838709677419356</v>
      </c>
      <c r="O20" s="18">
        <f>'Aged 50+'!O20/'Age 16+'!O20*100</f>
        <v>28.756476683937827</v>
      </c>
      <c r="P20" s="18">
        <f>'Aged 50+'!P20/'Age 16+'!P20*100</f>
        <v>29.198966408268735</v>
      </c>
      <c r="Q20" s="18">
        <f>'Aged 50+'!Q20/'Age 16+'!Q20*100</f>
        <v>30.107526881720432</v>
      </c>
      <c r="R20" s="18">
        <f>'Aged 50+'!R20/'Age 16+'!R20*100</f>
        <v>30.484330484330485</v>
      </c>
      <c r="S20" s="18">
        <f>'Aged 50+'!S20/'Age 16+'!S20*100</f>
        <v>30.86053412462908</v>
      </c>
      <c r="T20" s="18">
        <f>'Aged 50+'!T20/'Age 16+'!T20*100</f>
        <v>30.630630630630627</v>
      </c>
      <c r="U20" s="18">
        <f>'Aged 50+'!U20/'Age 16+'!U20*100</f>
        <v>29.102167182662537</v>
      </c>
      <c r="V20" s="18">
        <f>'Aged 50+'!V20/'Age 16+'!V20*100</f>
        <v>29.813664596273291</v>
      </c>
      <c r="W20" s="18">
        <f>'Aged 50+'!W20/'Age 16+'!W20*100</f>
        <v>29.239766081871345</v>
      </c>
      <c r="X20" s="18">
        <f>'Aged 50+'!X20/'Age 16+'!X20*100</f>
        <v>30.446927374301673</v>
      </c>
      <c r="Y20" s="18">
        <f>'Aged 50+'!Y20/'Age 16+'!Y20*100</f>
        <v>31.675392670157066</v>
      </c>
      <c r="Z20" s="18">
        <f>'Aged 50+'!Z20/'Age 16+'!Z20*100</f>
        <v>32.089552238805972</v>
      </c>
      <c r="AA20" s="18">
        <f>'Aged 50+'!AA20/'Age 16+'!AA20*100</f>
        <v>31.578947368421051</v>
      </c>
      <c r="AB20" s="18">
        <f>'Aged 50+'!AB20/'Age 16+'!AB20*100</f>
        <v>31.263858093126384</v>
      </c>
      <c r="AC20" s="18">
        <f>'Aged 50+'!AC20/'Age 16+'!AC20*100</f>
        <v>29.902912621359224</v>
      </c>
      <c r="AD20" s="18">
        <f>'Aged 50+'!AD20/'Age 16+'!AD20*100</f>
        <v>31.50406504065041</v>
      </c>
      <c r="AE20" s="18">
        <f>'Aged 50+'!AE20/'Age 16+'!AE20*100</f>
        <v>32.405566600397613</v>
      </c>
      <c r="AF20" s="18">
        <f>'Aged 50+'!AF20/'Age 16+'!AF20*100</f>
        <v>32.899628252788105</v>
      </c>
      <c r="AG20" s="18">
        <f>'Aged 50+'!AG20/'Age 16+'!AG20*100</f>
        <v>32.653061224489797</v>
      </c>
      <c r="AH20" s="18">
        <f>'Aged 50+'!AH20/'Age 16+'!AH20*100</f>
        <v>31.985294117647058</v>
      </c>
      <c r="AI20" s="18">
        <f>'Aged 50+'!AI20/'Age 16+'!AI20*100</f>
        <v>31.376146788990827</v>
      </c>
      <c r="AJ20" s="18">
        <f>'Aged 50+'!AJ20/'Age 16+'!AJ20*100</f>
        <v>30.412371134020617</v>
      </c>
      <c r="AK20" s="18">
        <f>'Aged 50+'!AK20/'Age 16+'!AK20*100</f>
        <v>30.655737704918035</v>
      </c>
      <c r="AL20" s="18">
        <f>'Aged 50+'!AL20/'Age 16+'!AL20*100</f>
        <v>30.126182965299687</v>
      </c>
      <c r="AM20" s="18">
        <f>'Aged 50+'!AM20/'Age 16+'!AM20*100</f>
        <v>29.852941176470587</v>
      </c>
      <c r="AN20" s="18">
        <f>'Aged 50+'!AN20/'Age 16+'!AN20*100</f>
        <v>29.682997118155619</v>
      </c>
      <c r="AO20" s="18">
        <f>'Aged 50+'!AO20/'Age 16+'!AO20*100</f>
        <v>30.059523809523807</v>
      </c>
      <c r="AP20" s="18">
        <f>'Aged 50+'!AP20/'Age 16+'!AP20*100</f>
        <v>29.713423831070891</v>
      </c>
      <c r="AQ20" s="18">
        <f>'Aged 50+'!AQ20/'Age 16+'!AQ20*100</f>
        <v>29.80332829046899</v>
      </c>
      <c r="AR20" s="18">
        <f>'Aged 50+'!AR20/'Age 16+'!AR20*100</f>
        <v>30.508474576271187</v>
      </c>
      <c r="AS20" s="18">
        <f>'Aged 50+'!AS20/'Age 16+'!AS20*100</f>
        <v>30.076335877862597</v>
      </c>
      <c r="AT20" s="18">
        <f>'Aged 50+'!AT20/'Age 16+'!AT20*100</f>
        <v>29.754601226993866</v>
      </c>
      <c r="AU20" s="18">
        <f>'Aged 50+'!AU20/'Age 16+'!AU20*100</f>
        <v>30.104321907600596</v>
      </c>
      <c r="AV20" s="18">
        <f>'Aged 50+'!AV20/'Age 16+'!AV20*100</f>
        <v>29.292929292929294</v>
      </c>
      <c r="AW20" s="18">
        <f>'Aged 50+'!AW20/'Age 16+'!AW20*100</f>
        <v>28.571428571428569</v>
      </c>
      <c r="AX20" s="18">
        <f>'Aged 50+'!AX20/'Age 16+'!AX20*100</f>
        <v>28.184281842818425</v>
      </c>
      <c r="AY20" s="18">
        <f>'Aged 50+'!AY20/'Age 16+'!AY20*100</f>
        <v>27.563249001331556</v>
      </c>
      <c r="AZ20" s="18">
        <f>'Aged 50+'!AZ20/'Age 16+'!AZ20*100</f>
        <v>28.01608579088472</v>
      </c>
      <c r="BA20" s="18">
        <f>'Aged 50+'!BA20/'Age 16+'!BA20*100</f>
        <v>28.196721311475407</v>
      </c>
      <c r="BB20" s="18">
        <f>'Aged 50+'!BB20/'Age 16+'!BB20*100</f>
        <v>28.883248730964468</v>
      </c>
      <c r="BC20" s="18">
        <f>'Aged 50+'!BC20/'Age 16+'!BC20*100</f>
        <v>28.316188413643744</v>
      </c>
      <c r="BD20" s="18">
        <f>'Aged 50+'!BD20/'Age 16+'!BD20*100</f>
        <v>27.980922098569156</v>
      </c>
      <c r="BE20" s="18">
        <f>'Aged 50+'!BE20/'Age 16+'!BE20*100</f>
        <v>29.089952656496582</v>
      </c>
      <c r="BF20" s="18">
        <f>'Aged 50+'!BF20/'Age 16+'!BF20*100</f>
        <v>29.09680908599243</v>
      </c>
      <c r="BG20" s="18">
        <f>'Aged 50+'!BG20/'Age 16+'!BG20*100</f>
        <v>29.030407343660357</v>
      </c>
      <c r="BH20" s="18">
        <f>'Aged 50+'!BH20/'Age 16+'!BH20*100</f>
        <v>29.444756029164331</v>
      </c>
      <c r="BI20" s="18">
        <f>'Aged 50+'!BI20/'Age 16+'!BI20*100</f>
        <v>29.039422543031652</v>
      </c>
      <c r="BJ20" s="18">
        <f>'Aged 50+'!BJ20/'Age 16+'!BJ20*100</f>
        <v>28.475336322869953</v>
      </c>
      <c r="BK20" s="18">
        <f>'Aged 50+'!BK20/'Age 16+'!BK20*100</f>
        <v>28.294979079497907</v>
      </c>
      <c r="BL20" s="18">
        <f>'Aged 50+'!BL20/'Age 16+'!BL20*100</f>
        <v>28.166053599579609</v>
      </c>
      <c r="BM20" s="18">
        <f>'Aged 50+'!BM20/'Age 16+'!BM20*100</f>
        <v>28.357410379882293</v>
      </c>
    </row>
    <row r="21" spans="1:65" x14ac:dyDescent="0.3">
      <c r="A21" s="14" t="s">
        <v>117</v>
      </c>
      <c r="B21" s="18">
        <f>'Aged 50+'!B21/'Age 16+'!B21*100</f>
        <v>26.557377049180324</v>
      </c>
      <c r="C21" s="18">
        <f>'Aged 50+'!C21/'Age 16+'!C21*100</f>
        <v>26.251896813353564</v>
      </c>
      <c r="D21" s="18">
        <f>'Aged 50+'!D21/'Age 16+'!D21*100</f>
        <v>25.188536953242835</v>
      </c>
      <c r="E21" s="18">
        <f>'Aged 50+'!E21/'Age 16+'!E21*100</f>
        <v>25.931677018633543</v>
      </c>
      <c r="F21" s="18">
        <f>'Aged 50+'!F21/'Age 16+'!F21*100</f>
        <v>25.673534072900157</v>
      </c>
      <c r="G21" s="18">
        <f>'Aged 50+'!G21/'Age 16+'!G21*100</f>
        <v>26.42740619902121</v>
      </c>
      <c r="H21" s="18">
        <f>'Aged 50+'!H21/'Age 16+'!H21*100</f>
        <v>26.341463414634148</v>
      </c>
      <c r="I21" s="18">
        <f>'Aged 50+'!I21/'Age 16+'!I21*100</f>
        <v>26.282051282051285</v>
      </c>
      <c r="J21" s="18">
        <f>'Aged 50+'!J21/'Age 16+'!J21*100</f>
        <v>26.265822784810126</v>
      </c>
      <c r="K21" s="18">
        <f>'Aged 50+'!K21/'Age 16+'!K21*100</f>
        <v>27.742946708463951</v>
      </c>
      <c r="L21" s="18">
        <f>'Aged 50+'!L21/'Age 16+'!L21*100</f>
        <v>27.073552425665103</v>
      </c>
      <c r="M21" s="18">
        <f>'Aged 50+'!M21/'Age 16+'!M21*100</f>
        <v>27.795031055900623</v>
      </c>
      <c r="N21" s="18">
        <f>'Aged 50+'!N21/'Age 16+'!N21*100</f>
        <v>28.677563150074292</v>
      </c>
      <c r="O21" s="18">
        <f>'Aged 50+'!O21/'Age 16+'!O21*100</f>
        <v>28.792134831460675</v>
      </c>
      <c r="P21" s="18">
        <f>'Aged 50+'!P21/'Age 16+'!P21*100</f>
        <v>28.650904033379692</v>
      </c>
      <c r="Q21" s="18">
        <f>'Aged 50+'!Q21/'Age 16+'!Q21*100</f>
        <v>28.895184135977338</v>
      </c>
      <c r="R21" s="18">
        <f>'Aged 50+'!R21/'Age 16+'!R21*100</f>
        <v>29.651162790697676</v>
      </c>
      <c r="S21" s="18">
        <f>'Aged 50+'!S21/'Age 16+'!S21*100</f>
        <v>30.654761904761905</v>
      </c>
      <c r="T21" s="18">
        <f>'Aged 50+'!T21/'Age 16+'!T21*100</f>
        <v>29.268292682926827</v>
      </c>
      <c r="U21" s="18">
        <f>'Aged 50+'!U21/'Age 16+'!U21*100</f>
        <v>29.133858267716533</v>
      </c>
      <c r="V21" s="18">
        <f>'Aged 50+'!V21/'Age 16+'!V21*100</f>
        <v>29.093799682034977</v>
      </c>
      <c r="W21" s="18">
        <f>'Aged 50+'!W21/'Age 16+'!W21*100</f>
        <v>29.508196721311474</v>
      </c>
      <c r="X21" s="18">
        <f>'Aged 50+'!X21/'Age 16+'!X21*100</f>
        <v>30.064308681672024</v>
      </c>
      <c r="Y21" s="18">
        <f>'Aged 50+'!Y21/'Age 16+'!Y21*100</f>
        <v>30.448222565687789</v>
      </c>
      <c r="Z21" s="18">
        <f>'Aged 50+'!Z21/'Age 16+'!Z21*100</f>
        <v>30.724637681159422</v>
      </c>
      <c r="AA21" s="18">
        <f>'Aged 50+'!AA21/'Age 16+'!AA21*100</f>
        <v>30.567081604426004</v>
      </c>
      <c r="AB21" s="18">
        <f>'Aged 50+'!AB21/'Age 16+'!AB21*100</f>
        <v>30.614973262032088</v>
      </c>
      <c r="AC21" s="18">
        <f>'Aged 50+'!AC21/'Age 16+'!AC21*100</f>
        <v>30.272108843537417</v>
      </c>
      <c r="AD21" s="18">
        <f>'Aged 50+'!AD21/'Age 16+'!AD21*100</f>
        <v>30.857142857142854</v>
      </c>
      <c r="AE21" s="18">
        <f>'Aged 50+'!AE21/'Age 16+'!AE21*100</f>
        <v>29.812981298129813</v>
      </c>
      <c r="AF21" s="18">
        <f>'Aged 50+'!AF21/'Age 16+'!AF21*100</f>
        <v>29.764453961456105</v>
      </c>
      <c r="AG21" s="18">
        <f>'Aged 50+'!AG21/'Age 16+'!AG21*100</f>
        <v>29.331941544885176</v>
      </c>
      <c r="AH21" s="18">
        <f>'Aged 50+'!AH21/'Age 16+'!AH21*100</f>
        <v>29.350104821802937</v>
      </c>
      <c r="AI21" s="18">
        <f>'Aged 50+'!AI21/'Age 16+'!AI21*100</f>
        <v>28.920570264765782</v>
      </c>
      <c r="AJ21" s="18">
        <f>'Aged 50+'!AJ21/'Age 16+'!AJ21*100</f>
        <v>28.699106256206552</v>
      </c>
      <c r="AK21" s="18">
        <f>'Aged 50+'!AK21/'Age 16+'!AK21*100</f>
        <v>28.790786948176581</v>
      </c>
      <c r="AL21" s="18">
        <f>'Aged 50+'!AL21/'Age 16+'!AL21*100</f>
        <v>28.200371057513912</v>
      </c>
      <c r="AM21" s="18">
        <f>'Aged 50+'!AM21/'Age 16+'!AM21*100</f>
        <v>28.017621145374449</v>
      </c>
      <c r="AN21" s="18">
        <f>'Aged 50+'!AN21/'Age 16+'!AN21*100</f>
        <v>28.122270742358079</v>
      </c>
      <c r="AO21" s="18">
        <f>'Aged 50+'!AO21/'Age 16+'!AO21*100</f>
        <v>27.758318739054289</v>
      </c>
      <c r="AP21" s="18">
        <f>'Aged 50+'!AP21/'Age 16+'!AP21*100</f>
        <v>27.432077125328657</v>
      </c>
      <c r="AQ21" s="18">
        <f>'Aged 50+'!AQ21/'Age 16+'!AQ21*100</f>
        <v>27.365728900255753</v>
      </c>
      <c r="AR21" s="18">
        <f>'Aged 50+'!AR21/'Age 16+'!AR21*100</f>
        <v>27.218430034129693</v>
      </c>
      <c r="AS21" s="18">
        <f>'Aged 50+'!AS21/'Age 16+'!AS21*100</f>
        <v>27.13310580204778</v>
      </c>
      <c r="AT21" s="18">
        <f>'Aged 50+'!AT21/'Age 16+'!AT21*100</f>
        <v>26.546391752577321</v>
      </c>
      <c r="AU21" s="18">
        <f>'Aged 50+'!AU21/'Age 16+'!AU21*100</f>
        <v>26.528854435831178</v>
      </c>
      <c r="AV21" s="18">
        <f>'Aged 50+'!AV21/'Age 16+'!AV21*100</f>
        <v>26.571668063704944</v>
      </c>
      <c r="AW21" s="18">
        <f>'Aged 50+'!AW21/'Age 16+'!AW21*100</f>
        <v>26.655629139072843</v>
      </c>
      <c r="AX21" s="18">
        <f>'Aged 50+'!AX21/'Age 16+'!AX21*100</f>
        <v>26.047658175842237</v>
      </c>
      <c r="AY21" s="18">
        <f>'Aged 50+'!AY21/'Age 16+'!AY21*100</f>
        <v>26.066350710900476</v>
      </c>
      <c r="AZ21" s="18">
        <f>'Aged 50+'!AZ21/'Age 16+'!AZ21*100</f>
        <v>25.690184049079758</v>
      </c>
      <c r="BA21" s="18">
        <f>'Aged 50+'!BA21/'Age 16+'!BA21*100</f>
        <v>24.610051993067593</v>
      </c>
      <c r="BB21" s="18">
        <f>'Aged 50+'!BB21/'Age 16+'!BB21*100</f>
        <v>24.376558603491272</v>
      </c>
      <c r="BC21" s="18">
        <f>'Aged 50+'!BC21/'Age 16+'!BC21*100</f>
        <v>24.03560830860534</v>
      </c>
      <c r="BD21" s="18">
        <f>'Aged 50+'!BD21/'Age 16+'!BD21*100</f>
        <v>24.09090909090909</v>
      </c>
      <c r="BE21" s="18">
        <f>'Aged 50+'!BE21/'Age 16+'!BE21*100</f>
        <v>24.313099041533544</v>
      </c>
      <c r="BF21" s="18">
        <f>'Aged 50+'!BF21/'Age 16+'!BF21*100</f>
        <v>24.756335282651072</v>
      </c>
      <c r="BG21" s="18">
        <f>'Aged 50+'!BG21/'Age 16+'!BG21*100</f>
        <v>24.56499488229273</v>
      </c>
      <c r="BH21" s="18">
        <f>'Aged 50+'!BH21/'Age 16+'!BH21*100</f>
        <v>25.388776200135226</v>
      </c>
      <c r="BI21" s="18">
        <f>'Aged 50+'!BI21/'Age 16+'!BI21*100</f>
        <v>25.518178729187902</v>
      </c>
      <c r="BJ21" s="18">
        <f>'Aged 50+'!BJ21/'Age 16+'!BJ21*100</f>
        <v>25.721153846153843</v>
      </c>
      <c r="BK21" s="18">
        <f>'Aged 50+'!BK21/'Age 16+'!BK21*100</f>
        <v>25.495376486129455</v>
      </c>
      <c r="BL21" s="18">
        <f>'Aged 50+'!BL21/'Age 16+'!BL21*100</f>
        <v>25.245901639344265</v>
      </c>
      <c r="BM21" s="18">
        <f>'Aged 50+'!BM21/'Age 16+'!BM21*100</f>
        <v>25.3</v>
      </c>
    </row>
    <row r="22" spans="1:65" x14ac:dyDescent="0.3">
      <c r="A22" s="11" t="s">
        <v>120</v>
      </c>
      <c r="B22" s="18">
        <f>'Aged 50+'!B22/'Age 16+'!B22*100</f>
        <v>25.158641284061218</v>
      </c>
      <c r="C22" s="18">
        <f>'Aged 50+'!C22/'Age 16+'!C22*100</f>
        <v>24.896559877054024</v>
      </c>
      <c r="D22" s="18">
        <f>'Aged 50+'!D22/'Age 16+'!D22*100</f>
        <v>24.565727699530516</v>
      </c>
      <c r="E22" s="18">
        <f>'Aged 50+'!E22/'Age 16+'!E22*100</f>
        <v>24.852852852852852</v>
      </c>
      <c r="F22" s="18">
        <f>'Aged 50+'!F22/'Age 16+'!F22*100</f>
        <v>24.993810349096311</v>
      </c>
      <c r="G22" s="18">
        <f>'Aged 50+'!G22/'Age 16+'!G22*100</f>
        <v>25.348866982460631</v>
      </c>
      <c r="H22" s="18">
        <f>'Aged 50+'!H22/'Age 16+'!H22*100</f>
        <v>25.354107648725211</v>
      </c>
      <c r="I22" s="18">
        <f>'Aged 50+'!I22/'Age 16+'!I22*100</f>
        <v>25.317267017049094</v>
      </c>
      <c r="J22" s="18">
        <f>'Aged 50+'!J22/'Age 16+'!J22*100</f>
        <v>25.561689562203107</v>
      </c>
      <c r="K22" s="18">
        <f>'Aged 50+'!K22/'Age 16+'!K22*100</f>
        <v>26.061291132881188</v>
      </c>
      <c r="L22" s="18">
        <f>'Aged 50+'!L22/'Age 16+'!L22*100</f>
        <v>26.147704590818364</v>
      </c>
      <c r="M22" s="18">
        <f>'Aged 50+'!M22/'Age 16+'!M22*100</f>
        <v>26.665837891596222</v>
      </c>
      <c r="N22" s="18">
        <f>'Aged 50+'!N22/'Age 16+'!N22*100</f>
        <v>27.08283599904512</v>
      </c>
      <c r="O22" s="18">
        <f>'Aged 50+'!O22/'Age 16+'!O22*100</f>
        <v>26.738513896766875</v>
      </c>
      <c r="P22" s="18">
        <f>'Aged 50+'!P22/'Age 16+'!P22*100</f>
        <v>26.546136037923052</v>
      </c>
      <c r="Q22" s="18">
        <f>'Aged 50+'!Q22/'Age 16+'!Q22*100</f>
        <v>26.654975887768522</v>
      </c>
      <c r="R22" s="18">
        <f>'Aged 50+'!R22/'Age 16+'!R22*100</f>
        <v>26.814199056391825</v>
      </c>
      <c r="S22" s="18">
        <f>'Aged 50+'!S22/'Age 16+'!S22*100</f>
        <v>27.046716003700276</v>
      </c>
      <c r="T22" s="18">
        <f>'Aged 50+'!T22/'Age 16+'!T22*100</f>
        <v>26.794482113631052</v>
      </c>
      <c r="U22" s="18">
        <f>'Aged 50+'!U22/'Age 16+'!U22*100</f>
        <v>26.669791422545114</v>
      </c>
      <c r="V22" s="18">
        <f>'Aged 50+'!V22/'Age 16+'!V22*100</f>
        <v>26.498717051551203</v>
      </c>
      <c r="W22" s="18">
        <f>'Aged 50+'!W22/'Age 16+'!W22*100</f>
        <v>26.596238681216622</v>
      </c>
      <c r="X22" s="18">
        <f>'Aged 50+'!X22/'Age 16+'!X22*100</f>
        <v>26.92043109378583</v>
      </c>
      <c r="Y22" s="18">
        <f>'Aged 50+'!Y22/'Age 16+'!Y22*100</f>
        <v>27.142377058362271</v>
      </c>
      <c r="Z22" s="18">
        <f>'Aged 50+'!Z22/'Age 16+'!Z22*100</f>
        <v>27.253241881899047</v>
      </c>
      <c r="AA22" s="18">
        <f>'Aged 50+'!AA22/'Age 16+'!AA22*100</f>
        <v>27.060010085728692</v>
      </c>
      <c r="AB22" s="18">
        <f>'Aged 50+'!AB22/'Age 16+'!AB22*100</f>
        <v>26.995374471016632</v>
      </c>
      <c r="AC22" s="18">
        <f>'Aged 50+'!AC22/'Age 16+'!AC22*100</f>
        <v>26.634226955563715</v>
      </c>
      <c r="AD22" s="18">
        <f>'Aged 50+'!AD22/'Age 16+'!AD22*100</f>
        <v>27.392898494789659</v>
      </c>
      <c r="AE22" s="18">
        <f>'Aged 50+'!AE22/'Age 16+'!AE22*100</f>
        <v>27.544560241550599</v>
      </c>
      <c r="AF22" s="18">
        <f>'Aged 50+'!AF22/'Age 16+'!AF22*100</f>
        <v>27.537765803906478</v>
      </c>
      <c r="AG22" s="18">
        <f>'Aged 50+'!AG22/'Age 16+'!AG22*100</f>
        <v>27.339346110484779</v>
      </c>
      <c r="AH22" s="18">
        <f>'Aged 50+'!AH22/'Age 16+'!AH22*100</f>
        <v>27.192575406032482</v>
      </c>
      <c r="AI22" s="18">
        <f>'Aged 50+'!AI22/'Age 16+'!AI22*100</f>
        <v>26.929689620848791</v>
      </c>
      <c r="AJ22" s="18">
        <f>'Aged 50+'!AJ22/'Age 16+'!AJ22*100</f>
        <v>26.78493782068006</v>
      </c>
      <c r="AK22" s="18">
        <f>'Aged 50+'!AK22/'Age 16+'!AK22*100</f>
        <v>26.787655766496616</v>
      </c>
      <c r="AL22" s="18">
        <f>'Aged 50+'!AL22/'Age 16+'!AL22*100</f>
        <v>26.840490797546014</v>
      </c>
      <c r="AM22" s="18">
        <f>'Aged 50+'!AM22/'Age 16+'!AM22*100</f>
        <v>26.524321479588004</v>
      </c>
      <c r="AN22" s="18">
        <f>'Aged 50+'!AN22/'Age 16+'!AN22*100</f>
        <v>26.602302265131822</v>
      </c>
      <c r="AO22" s="18">
        <f>'Aged 50+'!AO22/'Age 16+'!AO22*100</f>
        <v>26.467971530249113</v>
      </c>
      <c r="AP22" s="18">
        <f>'Aged 50+'!AP22/'Age 16+'!AP22*100</f>
        <v>26.274217585692995</v>
      </c>
      <c r="AQ22" s="18">
        <f>'Aged 50+'!AQ22/'Age 16+'!AQ22*100</f>
        <v>26.143983494215604</v>
      </c>
      <c r="AR22" s="18">
        <f>'Aged 50+'!AR22/'Age 16+'!AR22*100</f>
        <v>26.181711088204978</v>
      </c>
      <c r="AS22" s="18">
        <f>'Aged 50+'!AS22/'Age 16+'!AS22*100</f>
        <v>25.784883720930235</v>
      </c>
      <c r="AT22" s="18">
        <f>'Aged 50+'!AT22/'Age 16+'!AT22*100</f>
        <v>25.648899612488119</v>
      </c>
      <c r="AU22" s="18">
        <f>'Aged 50+'!AU22/'Age 16+'!AU22*100</f>
        <v>25.628897011395395</v>
      </c>
      <c r="AV22" s="18">
        <f>'Aged 50+'!AV22/'Age 16+'!AV22*100</f>
        <v>25.616631430584917</v>
      </c>
      <c r="AW22" s="18">
        <f>'Aged 50+'!AW22/'Age 16+'!AW22*100</f>
        <v>25.499371420589469</v>
      </c>
      <c r="AX22" s="18">
        <f>'Aged 50+'!AX22/'Age 16+'!AX22*100</f>
        <v>25.398461115691124</v>
      </c>
      <c r="AY22" s="18">
        <f>'Aged 50+'!AY22/'Age 16+'!AY22*100</f>
        <v>24.915669025729215</v>
      </c>
      <c r="AZ22" s="18">
        <f>'Aged 50+'!AZ22/'Age 16+'!AZ22*100</f>
        <v>24.831549742370193</v>
      </c>
      <c r="BA22" s="18">
        <f>'Aged 50+'!BA22/'Age 16+'!BA22*100</f>
        <v>24.65195826919788</v>
      </c>
      <c r="BB22" s="18">
        <f>'Aged 50+'!BB22/'Age 16+'!BB22*100</f>
        <v>24.434920288272551</v>
      </c>
      <c r="BC22" s="18">
        <f>'Aged 50+'!BC22/'Age 16+'!BC22*100</f>
        <v>23.985824593753602</v>
      </c>
      <c r="BD22" s="18">
        <f>'Aged 50+'!BD22/'Age 16+'!BD22*100</f>
        <v>23.923027075761418</v>
      </c>
      <c r="BE22" s="18">
        <f>'Aged 50+'!BE22/'Age 16+'!BE22*100</f>
        <v>24.282121438244481</v>
      </c>
      <c r="BF22" s="18">
        <f>'Aged 50+'!BF22/'Age 16+'!BF22*100</f>
        <v>24.545532376359123</v>
      </c>
      <c r="BG22" s="18">
        <f>'Aged 50+'!BG22/'Age 16+'!BG22*100</f>
        <v>24.588521105375037</v>
      </c>
      <c r="BH22" s="18">
        <f>'Aged 50+'!BH22/'Age 16+'!BH22*100</f>
        <v>24.960401661635935</v>
      </c>
      <c r="BI22" s="18">
        <f>'Aged 50+'!BI22/'Age 16+'!BI22*100</f>
        <v>25.19922723979715</v>
      </c>
      <c r="BJ22" s="18">
        <f>'Aged 50+'!BJ22/'Age 16+'!BJ22*100</f>
        <v>25.286297626723158</v>
      </c>
      <c r="BK22" s="18">
        <f>'Aged 50+'!BK22/'Age 16+'!BK22*100</f>
        <v>25.030596188589076</v>
      </c>
      <c r="BL22" s="18">
        <f>'Aged 50+'!BL22/'Age 16+'!BL22*100</f>
        <v>24.989051414557238</v>
      </c>
      <c r="BM22" s="18">
        <f>'Aged 50+'!BM22/'Age 16+'!BM22*100</f>
        <v>24.972529920114038</v>
      </c>
    </row>
    <row r="23" spans="1:65" x14ac:dyDescent="0.3">
      <c r="A23" s="14" t="s">
        <v>127</v>
      </c>
      <c r="B23" s="18">
        <f>'Aged 50+'!B23/'Age 16+'!B23*100</f>
        <v>23.413606064566721</v>
      </c>
      <c r="C23" s="18">
        <f>'Aged 50+'!C23/'Age 16+'!C23*100</f>
        <v>23.22659419433613</v>
      </c>
      <c r="D23" s="18">
        <f>'Aged 50+'!D23/'Age 16+'!D23*100</f>
        <v>23.212398731947872</v>
      </c>
      <c r="E23" s="18">
        <f>'Aged 50+'!E23/'Age 16+'!E23*100</f>
        <v>23.555608383850391</v>
      </c>
      <c r="F23" s="18">
        <f>'Aged 50+'!F23/'Age 16+'!F23*100</f>
        <v>23.812624606083993</v>
      </c>
      <c r="G23" s="18">
        <f>'Aged 50+'!G23/'Age 16+'!G23*100</f>
        <v>24.089431759572324</v>
      </c>
      <c r="H23" s="18">
        <f>'Aged 50+'!H23/'Age 16+'!H23*100</f>
        <v>24.111338814679474</v>
      </c>
      <c r="I23" s="18">
        <f>'Aged 50+'!I23/'Age 16+'!I23*100</f>
        <v>24.097907683780679</v>
      </c>
      <c r="J23" s="18">
        <f>'Aged 50+'!J23/'Age 16+'!J23*100</f>
        <v>24.070368585686168</v>
      </c>
      <c r="K23" s="18">
        <f>'Aged 50+'!K23/'Age 16+'!K23*100</f>
        <v>24.261157159772978</v>
      </c>
      <c r="L23" s="18">
        <f>'Aged 50+'!L23/'Age 16+'!L23*100</f>
        <v>24.582612278533169</v>
      </c>
      <c r="M23" s="18">
        <f>'Aged 50+'!M23/'Age 16+'!M23*100</f>
        <v>25.124185616934174</v>
      </c>
      <c r="N23" s="18">
        <f>'Aged 50+'!N23/'Age 16+'!N23*100</f>
        <v>25.559568541072821</v>
      </c>
      <c r="O23" s="18">
        <f>'Aged 50+'!O23/'Age 16+'!O23*100</f>
        <v>25.395724384104</v>
      </c>
      <c r="P23" s="18">
        <f>'Aged 50+'!P23/'Age 16+'!P23*100</f>
        <v>25.179971082870406</v>
      </c>
      <c r="Q23" s="18">
        <f>'Aged 50+'!Q23/'Age 16+'!Q23*100</f>
        <v>25.368326556476738</v>
      </c>
      <c r="R23" s="18">
        <f>'Aged 50+'!R23/'Age 16+'!R23*100</f>
        <v>25.52358910721491</v>
      </c>
      <c r="S23" s="18">
        <f>'Aged 50+'!S23/'Age 16+'!S23*100</f>
        <v>25.681539659172365</v>
      </c>
      <c r="T23" s="18">
        <f>'Aged 50+'!T23/'Age 16+'!T23*100</f>
        <v>25.755068105705647</v>
      </c>
      <c r="U23" s="18">
        <f>'Aged 50+'!U23/'Age 16+'!U23*100</f>
        <v>25.808324816500978</v>
      </c>
      <c r="V23" s="18">
        <f>'Aged 50+'!V23/'Age 16+'!V23*100</f>
        <v>25.717830419105958</v>
      </c>
      <c r="W23" s="18">
        <f>'Aged 50+'!W23/'Age 16+'!W23*100</f>
        <v>25.951167200273538</v>
      </c>
      <c r="X23" s="18">
        <f>'Aged 50+'!X23/'Age 16+'!X23*100</f>
        <v>26.247173489278751</v>
      </c>
      <c r="Y23" s="18">
        <f>'Aged 50+'!Y23/'Age 16+'!Y23*100</f>
        <v>26.735377161989106</v>
      </c>
      <c r="Z23" s="18">
        <f>'Aged 50+'!Z23/'Age 16+'!Z23*100</f>
        <v>26.769081621238673</v>
      </c>
      <c r="AA23" s="18">
        <f>'Aged 50+'!AA23/'Age 16+'!AA23*100</f>
        <v>26.465762337864408</v>
      </c>
      <c r="AB23" s="18">
        <f>'Aged 50+'!AB23/'Age 16+'!AB23*100</f>
        <v>26.388792805257694</v>
      </c>
      <c r="AC23" s="18">
        <f>'Aged 50+'!AC23/'Age 16+'!AC23*100</f>
        <v>26.318801996672214</v>
      </c>
      <c r="AD23" s="18">
        <f>'Aged 50+'!AD23/'Age 16+'!AD23*100</f>
        <v>26.697331355551622</v>
      </c>
      <c r="AE23" s="18">
        <f>'Aged 50+'!AE23/'Age 16+'!AE23*100</f>
        <v>26.890635088538733</v>
      </c>
      <c r="AF23" s="18">
        <f>'Aged 50+'!AF23/'Age 16+'!AF23*100</f>
        <v>26.909560155949702</v>
      </c>
      <c r="AG23" s="18">
        <f>'Aged 50+'!AG23/'Age 16+'!AG23*100</f>
        <v>26.94535892218564</v>
      </c>
      <c r="AH23" s="18">
        <f>'Aged 50+'!AH23/'Age 16+'!AH23*100</f>
        <v>26.805474277810287</v>
      </c>
      <c r="AI23" s="18">
        <f>'Aged 50+'!AI23/'Age 16+'!AI23*100</f>
        <v>26.753343433288059</v>
      </c>
      <c r="AJ23" s="18">
        <f>'Aged 50+'!AJ23/'Age 16+'!AJ23*100</f>
        <v>26.834548549770343</v>
      </c>
      <c r="AK23" s="18">
        <f>'Aged 50+'!AK23/'Age 16+'!AK23*100</f>
        <v>26.912771471420594</v>
      </c>
      <c r="AL23" s="18">
        <f>'Aged 50+'!AL23/'Age 16+'!AL23*100</f>
        <v>26.917862935437796</v>
      </c>
      <c r="AM23" s="18">
        <f>'Aged 50+'!AM23/'Age 16+'!AM23*100</f>
        <v>26.520825721592985</v>
      </c>
      <c r="AN23" s="18">
        <f>'Aged 50+'!AN23/'Age 16+'!AN23*100</f>
        <v>26.357075445511573</v>
      </c>
      <c r="AO23" s="18">
        <f>'Aged 50+'!AO23/'Age 16+'!AO23*100</f>
        <v>26.179472051046719</v>
      </c>
      <c r="AP23" s="18">
        <f>'Aged 50+'!AP23/'Age 16+'!AP23*100</f>
        <v>26.115250196418412</v>
      </c>
      <c r="AQ23" s="18">
        <f>'Aged 50+'!AQ23/'Age 16+'!AQ23*100</f>
        <v>25.989926919749713</v>
      </c>
      <c r="AR23" s="18">
        <f>'Aged 50+'!AR23/'Age 16+'!AR23*100</f>
        <v>25.847836844709771</v>
      </c>
      <c r="AS23" s="18">
        <f>'Aged 50+'!AS23/'Age 16+'!AS23*100</f>
        <v>25.588562844785162</v>
      </c>
      <c r="AT23" s="18">
        <f>'Aged 50+'!AT23/'Age 16+'!AT23*100</f>
        <v>25.310676756890597</v>
      </c>
      <c r="AU23" s="18">
        <f>'Aged 50+'!AU23/'Age 16+'!AU23*100</f>
        <v>25.248091216558315</v>
      </c>
      <c r="AV23" s="18">
        <f>'Aged 50+'!AV23/'Age 16+'!AV23*100</f>
        <v>25.270365713770492</v>
      </c>
      <c r="AW23" s="18">
        <f>'Aged 50+'!AW23/'Age 16+'!AW23*100</f>
        <v>25.205602352589345</v>
      </c>
      <c r="AX23" s="18">
        <f>'Aged 50+'!AX23/'Age 16+'!AX23*100</f>
        <v>25.237590836309892</v>
      </c>
      <c r="AY23" s="18">
        <f>'Aged 50+'!AY23/'Age 16+'!AY23*100</f>
        <v>24.766028309741881</v>
      </c>
      <c r="AZ23" s="18">
        <f>'Aged 50+'!AZ23/'Age 16+'!AZ23*100</f>
        <v>24.542902948270108</v>
      </c>
      <c r="BA23" s="18">
        <f>'Aged 50+'!BA23/'Age 16+'!BA23*100</f>
        <v>23.469662411990537</v>
      </c>
      <c r="BB23" s="18">
        <f>'Aged 50+'!BB23/'Age 16+'!BB23*100</f>
        <v>22.969461621163386</v>
      </c>
      <c r="BC23" s="18">
        <f>'Aged 50+'!BC23/'Age 16+'!BC23*100</f>
        <v>22.766135830211102</v>
      </c>
      <c r="BD23" s="18">
        <f>'Aged 50+'!BD23/'Age 16+'!BD23*100</f>
        <v>22.815914115712658</v>
      </c>
      <c r="BE23" s="18">
        <f>'Aged 50+'!BE23/'Age 16+'!BE23*100</f>
        <v>23.066119487030047</v>
      </c>
      <c r="BF23" s="18">
        <f>'Aged 50+'!BF23/'Age 16+'!BF23*100</f>
        <v>23.202328387498838</v>
      </c>
      <c r="BG23" s="18">
        <f>'Aged 50+'!BG23/'Age 16+'!BG23*100</f>
        <v>23.301048514052923</v>
      </c>
      <c r="BH23" s="18">
        <f>'Aged 50+'!BH23/'Age 16+'!BH23*100</f>
        <v>23.653396836808053</v>
      </c>
      <c r="BI23" s="18">
        <f>'Aged 50+'!BI23/'Age 16+'!BI23*100</f>
        <v>23.855718980415329</v>
      </c>
      <c r="BJ23" s="18">
        <f>'Aged 50+'!BJ23/'Age 16+'!BJ23*100</f>
        <v>24.0227291413537</v>
      </c>
      <c r="BK23" s="18">
        <f>'Aged 50+'!BK23/'Age 16+'!BK23*100</f>
        <v>23.944533268276533</v>
      </c>
      <c r="BL23" s="18">
        <f>'Aged 50+'!BL23/'Age 16+'!BL23*100</f>
        <v>23.880502678598674</v>
      </c>
      <c r="BM23" s="18">
        <f>'Aged 50+'!BM23/'Age 16+'!BM23*100</f>
        <v>23.856684666201453</v>
      </c>
    </row>
    <row r="24" spans="1:65" x14ac:dyDescent="0.3">
      <c r="A24" s="14" t="s">
        <v>81</v>
      </c>
      <c r="B24" s="18">
        <f>'Aged 50+'!B24/'Age 16+'!B24*100</f>
        <v>23.323712847536875</v>
      </c>
      <c r="C24" s="18">
        <f>'Aged 50+'!C24/'Age 16+'!C24*100</f>
        <v>23.120257952684192</v>
      </c>
      <c r="D24" s="18">
        <f>'Aged 50+'!D24/'Age 16+'!D24*100</f>
        <v>23.099726915606698</v>
      </c>
      <c r="E24" s="18">
        <f>'Aged 50+'!E24/'Age 16+'!E24*100</f>
        <v>23.458653291313418</v>
      </c>
      <c r="F24" s="18">
        <f>'Aged 50+'!F24/'Age 16+'!F24*100</f>
        <v>23.699903863486149</v>
      </c>
      <c r="G24" s="18">
        <f>'Aged 50+'!G24/'Age 16+'!G24*100</f>
        <v>23.982707169638076</v>
      </c>
      <c r="H24" s="18">
        <f>'Aged 50+'!H24/'Age 16+'!H24*100</f>
        <v>23.983261409703154</v>
      </c>
      <c r="I24" s="18">
        <f>'Aged 50+'!I24/'Age 16+'!I24*100</f>
        <v>23.964228856100366</v>
      </c>
      <c r="J24" s="18">
        <f>'Aged 50+'!J24/'Age 16+'!J24*100</f>
        <v>23.944081585882891</v>
      </c>
      <c r="K24" s="18">
        <f>'Aged 50+'!K24/'Age 16+'!K24*100</f>
        <v>24.14093815978703</v>
      </c>
      <c r="L24" s="18">
        <f>'Aged 50+'!L24/'Age 16+'!L24*100</f>
        <v>24.458847704834451</v>
      </c>
      <c r="M24" s="18">
        <f>'Aged 50+'!M24/'Age 16+'!M24*100</f>
        <v>24.993169558870594</v>
      </c>
      <c r="N24" s="18">
        <f>'Aged 50+'!N24/'Age 16+'!N24*100</f>
        <v>25.417780748663098</v>
      </c>
      <c r="O24" s="18">
        <f>'Aged 50+'!O24/'Age 16+'!O24*100</f>
        <v>25.236549232951639</v>
      </c>
      <c r="P24" s="18">
        <f>'Aged 50+'!P24/'Age 16+'!P24*100</f>
        <v>25.02107534256362</v>
      </c>
      <c r="Q24" s="18">
        <f>'Aged 50+'!Q24/'Age 16+'!Q24*100</f>
        <v>25.220382255948369</v>
      </c>
      <c r="R24" s="18">
        <f>'Aged 50+'!R24/'Age 16+'!R24*100</f>
        <v>25.379105633348392</v>
      </c>
      <c r="S24" s="18">
        <f>'Aged 50+'!S24/'Age 16+'!S24*100</f>
        <v>25.533862776013777</v>
      </c>
      <c r="T24" s="18">
        <f>'Aged 50+'!T24/'Age 16+'!T24*100</f>
        <v>25.615958491506298</v>
      </c>
      <c r="U24" s="18">
        <f>'Aged 50+'!U24/'Age 16+'!U24*100</f>
        <v>25.663968912522645</v>
      </c>
      <c r="V24" s="18">
        <f>'Aged 50+'!V24/'Age 16+'!V24*100</f>
        <v>25.581122845048554</v>
      </c>
      <c r="W24" s="18">
        <f>'Aged 50+'!W24/'Age 16+'!W24*100</f>
        <v>25.814223384407459</v>
      </c>
      <c r="X24" s="18">
        <f>'Aged 50+'!X24/'Age 16+'!X24*100</f>
        <v>26.112720277710217</v>
      </c>
      <c r="Y24" s="18">
        <f>'Aged 50+'!Y24/'Age 16+'!Y24*100</f>
        <v>26.616995217543447</v>
      </c>
      <c r="Z24" s="18">
        <f>'Aged 50+'!Z24/'Age 16+'!Z24*100</f>
        <v>26.650046480182539</v>
      </c>
      <c r="AA24" s="18">
        <f>'Aged 50+'!AA24/'Age 16+'!AA24*100</f>
        <v>26.344419748636728</v>
      </c>
      <c r="AB24" s="18">
        <f>'Aged 50+'!AB24/'Age 16+'!AB24*100</f>
        <v>26.28200104493208</v>
      </c>
      <c r="AC24" s="18">
        <f>'Aged 50+'!AC24/'Age 16+'!AC24*100</f>
        <v>26.224356395816571</v>
      </c>
      <c r="AD24" s="18">
        <f>'Aged 50+'!AD24/'Age 16+'!AD24*100</f>
        <v>26.596018148400447</v>
      </c>
      <c r="AE24" s="18">
        <f>'Aged 50+'!AE24/'Age 16+'!AE24*100</f>
        <v>26.785239555708291</v>
      </c>
      <c r="AF24" s="18">
        <f>'Aged 50+'!AF24/'Age 16+'!AF24*100</f>
        <v>26.800704736242096</v>
      </c>
      <c r="AG24" s="18">
        <f>'Aged 50+'!AG24/'Age 16+'!AG24*100</f>
        <v>26.827105278268693</v>
      </c>
      <c r="AH24" s="18">
        <f>'Aged 50+'!AH24/'Age 16+'!AH24*100</f>
        <v>26.67788500781726</v>
      </c>
      <c r="AI24" s="18">
        <f>'Aged 50+'!AI24/'Age 16+'!AI24*100</f>
        <v>26.635199753200677</v>
      </c>
      <c r="AJ24" s="18">
        <f>'Aged 50+'!AJ24/'Age 16+'!AJ24*100</f>
        <v>26.717001286688841</v>
      </c>
      <c r="AK24" s="18">
        <f>'Aged 50+'!AK24/'Age 16+'!AK24*100</f>
        <v>26.797420486740876</v>
      </c>
      <c r="AL24" s="18">
        <f>'Aged 50+'!AL24/'Age 16+'!AL24*100</f>
        <v>26.803717391428521</v>
      </c>
      <c r="AM24" s="18">
        <f>'Aged 50+'!AM24/'Age 16+'!AM24*100</f>
        <v>26.400323275862071</v>
      </c>
      <c r="AN24" s="18">
        <f>'Aged 50+'!AN24/'Age 16+'!AN24*100</f>
        <v>26.235494433529798</v>
      </c>
      <c r="AO24" s="18">
        <f>'Aged 50+'!AO24/'Age 16+'!AO24*100</f>
        <v>26.06061856946781</v>
      </c>
      <c r="AP24" s="18">
        <f>'Aged 50+'!AP24/'Age 16+'!AP24*100</f>
        <v>25.998884014272335</v>
      </c>
      <c r="AQ24" s="18">
        <f>'Aged 50+'!AQ24/'Age 16+'!AQ24*100</f>
        <v>25.877245749117741</v>
      </c>
      <c r="AR24" s="18">
        <f>'Aged 50+'!AR24/'Age 16+'!AR24*100</f>
        <v>25.731229819350538</v>
      </c>
      <c r="AS24" s="18">
        <f>'Aged 50+'!AS24/'Age 16+'!AS24*100</f>
        <v>25.466589044513693</v>
      </c>
      <c r="AT24" s="18">
        <f>'Aged 50+'!AT24/'Age 16+'!AT24*100</f>
        <v>25.202012576165682</v>
      </c>
      <c r="AU24" s="18">
        <f>'Aged 50+'!AU24/'Age 16+'!AU24*100</f>
        <v>25.135892969931291</v>
      </c>
      <c r="AV24" s="18">
        <f>'Aged 50+'!AV24/'Age 16+'!AV24*100</f>
        <v>25.159782572700479</v>
      </c>
      <c r="AW24" s="18">
        <f>'Aged 50+'!AW24/'Age 16+'!AW24*100</f>
        <v>25.097212153166808</v>
      </c>
      <c r="AX24" s="18">
        <f>'Aged 50+'!AX24/'Age 16+'!AX24*100</f>
        <v>25.136304166647268</v>
      </c>
      <c r="AY24" s="18">
        <f>'Aged 50+'!AY24/'Age 16+'!AY24*100</f>
        <v>24.669966254218224</v>
      </c>
      <c r="AZ24" s="18">
        <f>'Aged 50+'!AZ24/'Age 16+'!AZ24*100</f>
        <v>24.441834183151357</v>
      </c>
      <c r="BA24" s="18">
        <f>'Aged 50+'!BA24/'Age 16+'!BA24*100</f>
        <v>23.417238953110413</v>
      </c>
      <c r="BB24" s="18">
        <f>'Aged 50+'!BB24/'Age 16+'!BB24*100</f>
        <v>22.953464852093852</v>
      </c>
      <c r="BC24" s="18">
        <f>'Aged 50+'!BC24/'Age 16+'!BC24*100</f>
        <v>22.742880836893097</v>
      </c>
      <c r="BD24" s="18">
        <f>'Aged 50+'!BD24/'Age 16+'!BD24*100</f>
        <v>22.7885338843851</v>
      </c>
      <c r="BE24" s="18">
        <f>'Aged 50+'!BE24/'Age 16+'!BE24*100</f>
        <v>23.038347959731936</v>
      </c>
      <c r="BF24" s="18">
        <f>'Aged 50+'!BF24/'Age 16+'!BF24*100</f>
        <v>23.176212879924993</v>
      </c>
      <c r="BG24" s="18">
        <f>'Aged 50+'!BG24/'Age 16+'!BG24*100</f>
        <v>23.279180531088926</v>
      </c>
      <c r="BH24" s="18">
        <f>'Aged 50+'!BH24/'Age 16+'!BH24*100</f>
        <v>23.634815572280008</v>
      </c>
      <c r="BI24" s="18">
        <f>'Aged 50+'!BI24/'Age 16+'!BI24*100</f>
        <v>23.837559088955736</v>
      </c>
      <c r="BJ24" s="18">
        <f>'Aged 50+'!BJ24/'Age 16+'!BJ24*100</f>
        <v>24.000574457529311</v>
      </c>
      <c r="BK24" s="18">
        <f>'Aged 50+'!BK24/'Age 16+'!BK24*100</f>
        <v>23.923775753398495</v>
      </c>
      <c r="BL24" s="18">
        <f>'Aged 50+'!BL24/'Age 16+'!BL24*100</f>
        <v>23.855277484561103</v>
      </c>
      <c r="BM24" s="18">
        <f>'Aged 50+'!BM24/'Age 16+'!BM24*100</f>
        <v>23.827617406199948</v>
      </c>
    </row>
    <row r="26" spans="1:65" x14ac:dyDescent="0.3">
      <c r="A26" s="10" t="s">
        <v>68</v>
      </c>
    </row>
    <row r="27" spans="1:65" x14ac:dyDescent="0.3">
      <c r="A27" s="10" t="s">
        <v>60</v>
      </c>
    </row>
    <row r="28" spans="1:65" x14ac:dyDescent="0.3">
      <c r="A28" s="10" t="s">
        <v>61</v>
      </c>
    </row>
    <row r="29" spans="1:65" x14ac:dyDescent="0.3">
      <c r="A29" s="10" t="s">
        <v>62</v>
      </c>
    </row>
    <row r="30" spans="1:65" x14ac:dyDescent="0.3">
      <c r="A30" s="10" t="s">
        <v>63</v>
      </c>
    </row>
    <row r="31" spans="1:65" x14ac:dyDescent="0.3">
      <c r="A31" s="10" t="s">
        <v>64</v>
      </c>
    </row>
    <row r="32" spans="1:65" x14ac:dyDescent="0.3">
      <c r="A32" s="10" t="s">
        <v>65</v>
      </c>
    </row>
  </sheetData>
  <mergeCells count="1">
    <mergeCell ref="A3:J3"/>
  </mergeCells>
  <phoneticPr fontId="9"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Metadata</vt:lpstr>
      <vt:lpstr>Age 16+</vt:lpstr>
      <vt:lpstr>Age 16+ %</vt:lpstr>
      <vt:lpstr>Aged 16-24</vt:lpstr>
      <vt:lpstr>Aged 16-24 %</vt:lpstr>
      <vt:lpstr>Aged 25-49</vt:lpstr>
      <vt:lpstr>Aged 25-49 %</vt:lpstr>
      <vt:lpstr>Aged 50+</vt:lpstr>
      <vt:lpstr>Aged 50+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NPOI</dc:creator>
  <cp:lastModifiedBy>James Roberts</cp:lastModifiedBy>
  <dcterms:created xsi:type="dcterms:W3CDTF">2020-06-12T14:56:01Z</dcterms:created>
  <dcterms:modified xsi:type="dcterms:W3CDTF">2021-05-18T14:28:12Z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enerator">
    <vt:lpwstr>NPOI</vt:lpwstr>
  </property>
  <property fmtid="{D5CDD505-2E9C-101B-9397-08002B2CF9AE}" pid="3" name="Generator Version">
    <vt:lpwstr>2.1.3</vt:lpwstr>
  </property>
</Properties>
</file>