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mpData\BRES 20\For Dorset Insight\"/>
    </mc:Choice>
  </mc:AlternateContent>
  <xr:revisionPtr revIDLastSave="0" documentId="13_ncr:1_{F8C0BF25-2A70-40AE-9EE9-F4379D13F548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Metadata" sheetId="2" r:id="rId1"/>
    <sheet name="Data" sheetId="1" r:id="rId2"/>
    <sheet name="Key Sectors" sheetId="3" r:id="rId3"/>
    <sheet name="Public-Private" sheetId="6" r:id="rId4"/>
    <sheet name="Emp'ees per bus uni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 l="1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</calcChain>
</file>

<file path=xl/sharedStrings.xml><?xml version="1.0" encoding="utf-8"?>
<sst xmlns="http://schemas.openxmlformats.org/spreadsheetml/2006/main" count="312" uniqueCount="114">
  <si>
    <t>Business Register and Employment Survey : open access</t>
  </si>
  <si>
    <t>ONS Crown Copyright Reserved [from Nomis on 15 November 2021]</t>
  </si>
  <si>
    <t>date</t>
  </si>
  <si>
    <t>employment status</t>
  </si>
  <si>
    <t>Employees</t>
  </si>
  <si>
    <t>measure</t>
  </si>
  <si>
    <t>Count</t>
  </si>
  <si>
    <t>uacounty14:Bournemouth</t>
  </si>
  <si>
    <t>uacounty14:Dorset</t>
  </si>
  <si>
    <t>uacounty14:Poole</t>
  </si>
  <si>
    <t>lep:Dorset</t>
  </si>
  <si>
    <t>ualad14:Christchurch</t>
  </si>
  <si>
    <t>ualad14:East Dorset</t>
  </si>
  <si>
    <t>ualad14:North Dorset</t>
  </si>
  <si>
    <t>ualad14:Purbeck</t>
  </si>
  <si>
    <t>ualad14:West Dorset</t>
  </si>
  <si>
    <t>ualad14:Weymouth and Portland</t>
  </si>
  <si>
    <t>lacu:Bournemouth, Christchurch and Poole</t>
  </si>
  <si>
    <t>lacu:Dorset</t>
  </si>
  <si>
    <t>country:England</t>
  </si>
  <si>
    <t>country:England and Wales</t>
  </si>
  <si>
    <t>country:Great Britain</t>
  </si>
  <si>
    <t>gor:South East</t>
  </si>
  <si>
    <t>gor:South West</t>
  </si>
  <si>
    <t>Industry</t>
  </si>
  <si>
    <t>number</t>
  </si>
  <si>
    <t>A : Agriculture, forestry and fishing</t>
  </si>
  <si>
    <t>B : Mining and quarrying</t>
  </si>
  <si>
    <t>C : Manufacturing</t>
  </si>
  <si>
    <t>D : Electricity, gas, steam and air conditioning supply</t>
  </si>
  <si>
    <t>E : Water supply; sewerage, waste management and remediation activities</t>
  </si>
  <si>
    <t>F : Construction</t>
  </si>
  <si>
    <t>G : Wholesale and retail trade; repair of motor vehicles and motorcycles</t>
  </si>
  <si>
    <t>H : Transportation and storage</t>
  </si>
  <si>
    <t>I : Accommodation and food service activities</t>
  </si>
  <si>
    <t>J : Information and communication</t>
  </si>
  <si>
    <t>K : Financial and insurance activities</t>
  </si>
  <si>
    <t>L : Real estate activities</t>
  </si>
  <si>
    <t>M : Professional, scientific and technical activities</t>
  </si>
  <si>
    <t>N : Administrative and support service activities</t>
  </si>
  <si>
    <t>O : Public administration and defence; compulsory social security</t>
  </si>
  <si>
    <t>P : Education</t>
  </si>
  <si>
    <t>Q : Human health and social work activities</t>
  </si>
  <si>
    <t>R : Arts, entertainment and recreation</t>
  </si>
  <si>
    <t>S : Other service activities</t>
  </si>
  <si>
    <t>T : Activities of households as employers;undifferentiated goods-and services-producing activities of households for own use</t>
  </si>
  <si>
    <t>U : Activities of extraterritorial organisations and bodies</t>
  </si>
  <si>
    <t>Column Total</t>
  </si>
  <si>
    <t>The level of rounding applied varies by estimate. Please see article for further information on how rounding is applied https://www.nomisweb.co.uk/articles/1103.aspx.</t>
  </si>
  <si>
    <t>Industry percentage</t>
  </si>
  <si>
    <t>Bournemouth</t>
  </si>
  <si>
    <t>Dorset</t>
  </si>
  <si>
    <t>Poole</t>
  </si>
  <si>
    <t>Dorset LEP</t>
  </si>
  <si>
    <t>Christchurch</t>
  </si>
  <si>
    <t>East Dorset</t>
  </si>
  <si>
    <t>North Dorset</t>
  </si>
  <si>
    <t>Purbeck</t>
  </si>
  <si>
    <t>West Dorset</t>
  </si>
  <si>
    <t>Weymouth and Portland</t>
  </si>
  <si>
    <t>Bournemouth, Christchurch and Poole</t>
  </si>
  <si>
    <t>England</t>
  </si>
  <si>
    <t>England and Wales</t>
  </si>
  <si>
    <t>Great Britain</t>
  </si>
  <si>
    <t>South East</t>
  </si>
  <si>
    <t>South West</t>
  </si>
  <si>
    <t>Dorset CC</t>
  </si>
  <si>
    <t>%</t>
  </si>
  <si>
    <t>Contributor</t>
  </si>
  <si>
    <t>James Roberts</t>
  </si>
  <si>
    <t>Coverage</t>
  </si>
  <si>
    <t>Creator</t>
  </si>
  <si>
    <t>ONS</t>
  </si>
  <si>
    <t>Date</t>
  </si>
  <si>
    <t>Description</t>
  </si>
  <si>
    <t>Employee data</t>
  </si>
  <si>
    <t>Data rounded (open/public access)</t>
  </si>
  <si>
    <t>Format</t>
  </si>
  <si>
    <t>Data provided in .XLS format</t>
  </si>
  <si>
    <t>Identifier</t>
  </si>
  <si>
    <t>Language</t>
  </si>
  <si>
    <t>English</t>
  </si>
  <si>
    <t>Publisher</t>
  </si>
  <si>
    <t>Rights</t>
  </si>
  <si>
    <t>Relation</t>
  </si>
  <si>
    <t>Source</t>
  </si>
  <si>
    <t>Subject</t>
  </si>
  <si>
    <t>Employees in employment data</t>
  </si>
  <si>
    <t>Title</t>
  </si>
  <si>
    <t>Business Register and Employment Survey (2019), ONS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</si>
  <si>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</si>
  <si>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</si>
  <si>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</si>
  <si>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</si>
  <si>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</si>
  <si>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 xml:space="preserve">Data are for employees in employment, workplace based. </t>
  </si>
  <si>
    <t>Next release date:</t>
  </si>
  <si>
    <t>Spatial Data: Temporal: 2020</t>
  </si>
  <si>
    <t>Business Register and Employment Survey (2020), ONS</t>
  </si>
  <si>
    <t>Area</t>
  </si>
  <si>
    <t>All Industries</t>
  </si>
  <si>
    <t>Creative Industries</t>
  </si>
  <si>
    <t>Tourism, Leisure, Hospitality</t>
  </si>
  <si>
    <t>Advanced Engineering</t>
  </si>
  <si>
    <t>Employees per bus unit</t>
  </si>
  <si>
    <r>
      <t>Total business units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</si>
  <si>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 Nomis Business Count, Local Units 2020</t>
    </r>
  </si>
  <si>
    <t>Business Register and Employment Survey public/private sector  : open access</t>
  </si>
  <si>
    <t>ONS Crown Copyright Reserved [from Nomis on 16 November 2021]</t>
  </si>
  <si>
    <t>Total</t>
  </si>
  <si>
    <t>Public sector</t>
  </si>
  <si>
    <t>Private sector</t>
  </si>
  <si>
    <t>Bmth, Xch &amp; Poole</t>
  </si>
  <si>
    <t>Dorset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</si>
</sst>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78" formatCode="0.0"/>
  </numFmts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NumberFormat="1" applyFont="1" applyAlignment="1">
      <alignment horizontal="left" vertical="top"/>
    </xf>
    <xf numFmtId="3" fontId="11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3" fontId="13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5" fillId="0" borderId="0" xfId="0" applyFont="1"/>
    <xf numFmtId="0" fontId="7" fillId="0" borderId="0" xfId="0" applyFont="1" applyAlignment="1">
      <alignment horizontal="right" vertical="center"/>
    </xf>
    <xf numFmtId="0" fontId="3" fillId="0" borderId="0" xfId="1" applyFont="1"/>
    <xf numFmtId="0" fontId="16" fillId="0" borderId="0" xfId="0" applyFont="1"/>
    <xf numFmtId="14" fontId="3" fillId="0" borderId="0" xfId="1" applyNumberFormat="1" applyFont="1" applyAlignment="1">
      <alignment horizontal="left"/>
    </xf>
    <xf numFmtId="0" fontId="17" fillId="0" borderId="0" xfId="2" applyFont="1"/>
    <xf numFmtId="0" fontId="3" fillId="0" borderId="0" xfId="1" applyFont="1" applyAlignment="1">
      <alignment horizontal="left"/>
    </xf>
    <xf numFmtId="0" fontId="18" fillId="0" borderId="0" xfId="2" applyFont="1"/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top"/>
    </xf>
    <xf numFmtId="0" fontId="21" fillId="0" borderId="0" xfId="0" applyFont="1"/>
    <xf numFmtId="0" fontId="3" fillId="0" borderId="0" xfId="0" applyFont="1"/>
    <xf numFmtId="0" fontId="0" fillId="0" borderId="0" xfId="0"/>
    <xf numFmtId="3" fontId="1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21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178" fontId="0" fillId="0" borderId="0" xfId="0" applyNumberFormat="1"/>
    <xf numFmtId="178" fontId="20" fillId="0" borderId="0" xfId="0" applyNumberFormat="1" applyFont="1"/>
  </cellXfs>
  <cellStyles count="4">
    <cellStyle name="Normal" xfId="0" builtinId="0"/>
    <cellStyle name="Normal 2 2" xfId="1" xr:uid="{44F1998E-8911-4261-A380-A467DD0C115C}"/>
    <cellStyle name="Normal 4" xfId="2" xr:uid="{310D293B-A4DC-4C9B-8366-A3D22CC92DC6}"/>
    <cellStyle name="Normal 4 2" xfId="3" xr:uid="{5C3FBECC-9F98-464E-96CD-F07F2191D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42258-4551-481F-98E7-38DCC4729ED1}">
  <dimension ref="A1:C30"/>
  <sheetViews>
    <sheetView workbookViewId="0">
      <selection activeCell="C17" sqref="C17"/>
    </sheetView>
  </sheetViews>
  <sheetFormatPr defaultColWidth="9.1796875" defaultRowHeight="13" x14ac:dyDescent="0.3"/>
  <cols>
    <col min="1" max="1" width="9.1796875" style="16"/>
    <col min="2" max="2" width="27.81640625" style="16" customWidth="1"/>
    <col min="3" max="3" width="70.54296875" style="16" customWidth="1"/>
    <col min="4" max="16384" width="9.1796875" style="16"/>
  </cols>
  <sheetData>
    <row r="1" spans="1:3" x14ac:dyDescent="0.3">
      <c r="A1" s="15">
        <v>1</v>
      </c>
      <c r="B1" s="15" t="s">
        <v>68</v>
      </c>
      <c r="C1" s="15" t="s">
        <v>69</v>
      </c>
    </row>
    <row r="2" spans="1:3" x14ac:dyDescent="0.3">
      <c r="A2" s="15">
        <v>2</v>
      </c>
      <c r="B2" s="15" t="s">
        <v>70</v>
      </c>
      <c r="C2" s="15" t="s">
        <v>97</v>
      </c>
    </row>
    <row r="3" spans="1:3" x14ac:dyDescent="0.3">
      <c r="A3" s="15">
        <v>3</v>
      </c>
      <c r="B3" s="15" t="s">
        <v>71</v>
      </c>
      <c r="C3" s="15" t="s">
        <v>72</v>
      </c>
    </row>
    <row r="4" spans="1:3" x14ac:dyDescent="0.3">
      <c r="A4" s="15">
        <v>4</v>
      </c>
      <c r="B4" s="15" t="s">
        <v>73</v>
      </c>
      <c r="C4" s="17">
        <v>44515</v>
      </c>
    </row>
    <row r="5" spans="1:3" x14ac:dyDescent="0.3">
      <c r="A5" s="15">
        <v>5</v>
      </c>
      <c r="B5" s="15" t="s">
        <v>74</v>
      </c>
      <c r="C5" s="15" t="s">
        <v>75</v>
      </c>
    </row>
    <row r="6" spans="1:3" x14ac:dyDescent="0.3">
      <c r="A6" s="15"/>
      <c r="B6" s="15"/>
      <c r="C6" s="15" t="s">
        <v>76</v>
      </c>
    </row>
    <row r="7" spans="1:3" x14ac:dyDescent="0.3">
      <c r="A7" s="15">
        <v>6</v>
      </c>
      <c r="B7" s="15" t="s">
        <v>77</v>
      </c>
      <c r="C7" s="15" t="s">
        <v>78</v>
      </c>
    </row>
    <row r="8" spans="1:3" x14ac:dyDescent="0.3">
      <c r="A8" s="15">
        <v>7</v>
      </c>
      <c r="B8" s="15" t="s">
        <v>79</v>
      </c>
      <c r="C8" s="15" t="s">
        <v>72</v>
      </c>
    </row>
    <row r="9" spans="1:3" x14ac:dyDescent="0.3">
      <c r="A9" s="15">
        <v>8</v>
      </c>
      <c r="B9" s="15" t="s">
        <v>80</v>
      </c>
      <c r="C9" s="15" t="s">
        <v>81</v>
      </c>
    </row>
    <row r="10" spans="1:3" x14ac:dyDescent="0.3">
      <c r="A10" s="15">
        <v>9</v>
      </c>
      <c r="B10" s="15" t="s">
        <v>82</v>
      </c>
      <c r="C10" s="15" t="s">
        <v>72</v>
      </c>
    </row>
    <row r="11" spans="1:3" x14ac:dyDescent="0.3">
      <c r="A11" s="15">
        <v>10</v>
      </c>
      <c r="B11" s="15" t="s">
        <v>83</v>
      </c>
      <c r="C11" s="15"/>
    </row>
    <row r="12" spans="1:3" x14ac:dyDescent="0.3">
      <c r="A12" s="15">
        <v>11</v>
      </c>
      <c r="B12" s="15" t="s">
        <v>84</v>
      </c>
      <c r="C12" s="15" t="s">
        <v>89</v>
      </c>
    </row>
    <row r="13" spans="1:3" x14ac:dyDescent="0.3">
      <c r="A13" s="15">
        <v>12</v>
      </c>
      <c r="B13" s="15" t="s">
        <v>85</v>
      </c>
      <c r="C13" s="15" t="s">
        <v>72</v>
      </c>
    </row>
    <row r="14" spans="1:3" x14ac:dyDescent="0.3">
      <c r="A14" s="15">
        <v>13</v>
      </c>
      <c r="B14" s="15" t="s">
        <v>86</v>
      </c>
      <c r="C14" s="15" t="s">
        <v>87</v>
      </c>
    </row>
    <row r="15" spans="1:3" x14ac:dyDescent="0.3">
      <c r="A15" s="15">
        <v>14</v>
      </c>
      <c r="B15" s="15" t="s">
        <v>88</v>
      </c>
      <c r="C15" s="15" t="s">
        <v>98</v>
      </c>
    </row>
    <row r="16" spans="1:3" x14ac:dyDescent="0.3">
      <c r="A16" s="15">
        <v>15</v>
      </c>
      <c r="B16" s="15" t="s">
        <v>90</v>
      </c>
      <c r="C16" s="15" t="s">
        <v>91</v>
      </c>
    </row>
    <row r="17" spans="2:3" x14ac:dyDescent="0.3">
      <c r="B17" s="15"/>
      <c r="C17" s="15"/>
    </row>
    <row r="20" spans="2:3" x14ac:dyDescent="0.3">
      <c r="B20" s="15" t="s">
        <v>92</v>
      </c>
      <c r="C20" s="15"/>
    </row>
    <row r="22" spans="2:3" x14ac:dyDescent="0.3">
      <c r="B22" s="15" t="s">
        <v>93</v>
      </c>
      <c r="C22" s="15"/>
    </row>
    <row r="25" spans="2:3" x14ac:dyDescent="0.3">
      <c r="B25" s="15" t="s">
        <v>94</v>
      </c>
      <c r="C25" s="15"/>
    </row>
    <row r="26" spans="2:3" x14ac:dyDescent="0.3">
      <c r="B26" s="20" t="s">
        <v>95</v>
      </c>
      <c r="C26" s="18"/>
    </row>
    <row r="28" spans="2:3" x14ac:dyDescent="0.3">
      <c r="B28" s="15"/>
      <c r="C28" s="19"/>
    </row>
    <row r="29" spans="2:3" x14ac:dyDescent="0.3">
      <c r="B29" s="15"/>
      <c r="C29" s="17"/>
    </row>
    <row r="30" spans="2:3" x14ac:dyDescent="0.3">
      <c r="B30" s="15" t="s">
        <v>96</v>
      </c>
      <c r="C30" s="17">
        <v>44465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"/>
  <sheetViews>
    <sheetView tabSelected="1" workbookViewId="0">
      <selection activeCell="C4" sqref="C4"/>
    </sheetView>
  </sheetViews>
  <sheetFormatPr defaultRowHeight="14.5" x14ac:dyDescent="0.35"/>
  <cols>
    <col min="1" max="1" width="17" customWidth="1" collapsed="1"/>
    <col min="2" max="18" width="14" customWidth="1" collapsed="1"/>
  </cols>
  <sheetData>
    <row r="1" spans="1:18" ht="15.5" x14ac:dyDescent="0.35">
      <c r="A1" s="2" t="s">
        <v>0</v>
      </c>
    </row>
    <row r="2" spans="1:18" x14ac:dyDescent="0.35">
      <c r="A2" s="3" t="s">
        <v>1</v>
      </c>
    </row>
    <row r="4" spans="1:18" x14ac:dyDescent="0.35">
      <c r="A4" s="4" t="s">
        <v>2</v>
      </c>
      <c r="B4" s="4">
        <v>2020</v>
      </c>
    </row>
    <row r="5" spans="1:18" x14ac:dyDescent="0.35">
      <c r="A5" s="4" t="s">
        <v>3</v>
      </c>
      <c r="B5" s="4" t="s">
        <v>4</v>
      </c>
    </row>
    <row r="6" spans="1:18" x14ac:dyDescent="0.35">
      <c r="A6" s="4" t="s">
        <v>5</v>
      </c>
      <c r="B6" s="4" t="s">
        <v>6</v>
      </c>
    </row>
    <row r="8" spans="1:18" ht="39" customHeight="1" x14ac:dyDescent="0.35">
      <c r="A8" s="7" t="s">
        <v>24</v>
      </c>
      <c r="B8" s="5" t="s">
        <v>50</v>
      </c>
      <c r="C8" s="5" t="s">
        <v>66</v>
      </c>
      <c r="D8" s="5" t="s">
        <v>52</v>
      </c>
      <c r="E8" s="5" t="s">
        <v>53</v>
      </c>
      <c r="F8" s="5" t="s">
        <v>54</v>
      </c>
      <c r="G8" s="5" t="s">
        <v>55</v>
      </c>
      <c r="H8" s="5" t="s">
        <v>56</v>
      </c>
      <c r="I8" s="5" t="s">
        <v>57</v>
      </c>
      <c r="J8" s="5" t="s">
        <v>58</v>
      </c>
      <c r="K8" s="5" t="s">
        <v>59</v>
      </c>
      <c r="L8" s="5" t="s">
        <v>60</v>
      </c>
      <c r="M8" s="5" t="s">
        <v>51</v>
      </c>
      <c r="N8" s="5" t="s">
        <v>61</v>
      </c>
      <c r="O8" s="5" t="s">
        <v>62</v>
      </c>
      <c r="P8" s="5" t="s">
        <v>63</v>
      </c>
      <c r="Q8" s="5" t="s">
        <v>64</v>
      </c>
      <c r="R8" s="5" t="s">
        <v>65</v>
      </c>
    </row>
    <row r="9" spans="1:18" ht="26" customHeight="1" x14ac:dyDescent="0.35">
      <c r="B9" s="6" t="s">
        <v>25</v>
      </c>
      <c r="C9" s="6" t="s">
        <v>25</v>
      </c>
      <c r="D9" s="6" t="s">
        <v>25</v>
      </c>
      <c r="E9" s="6" t="s">
        <v>25</v>
      </c>
      <c r="F9" s="6" t="s">
        <v>25</v>
      </c>
      <c r="G9" s="6" t="s">
        <v>25</v>
      </c>
      <c r="H9" s="6" t="s">
        <v>25</v>
      </c>
      <c r="I9" s="6" t="s">
        <v>25</v>
      </c>
      <c r="J9" s="6" t="s">
        <v>25</v>
      </c>
      <c r="K9" s="6" t="s">
        <v>25</v>
      </c>
      <c r="L9" s="6" t="s">
        <v>25</v>
      </c>
      <c r="M9" s="6" t="s">
        <v>25</v>
      </c>
      <c r="N9" s="6" t="s">
        <v>25</v>
      </c>
      <c r="O9" s="6" t="s">
        <v>25</v>
      </c>
      <c r="P9" s="6" t="s">
        <v>25</v>
      </c>
      <c r="Q9" s="6" t="s">
        <v>25</v>
      </c>
      <c r="R9" s="6" t="s">
        <v>25</v>
      </c>
    </row>
    <row r="10" spans="1:18" x14ac:dyDescent="0.35">
      <c r="A10" s="8" t="s">
        <v>26</v>
      </c>
      <c r="B10" s="9">
        <v>30</v>
      </c>
      <c r="C10" s="9">
        <v>3000</v>
      </c>
      <c r="D10" s="9">
        <v>40</v>
      </c>
      <c r="E10" s="9">
        <v>3000</v>
      </c>
      <c r="F10" s="9">
        <v>20</v>
      </c>
      <c r="G10" s="9">
        <v>400</v>
      </c>
      <c r="H10" s="9">
        <v>900</v>
      </c>
      <c r="I10" s="9">
        <v>400</v>
      </c>
      <c r="J10" s="9">
        <v>700</v>
      </c>
      <c r="K10" s="9">
        <v>600</v>
      </c>
      <c r="L10" s="9">
        <v>100</v>
      </c>
      <c r="M10" s="9">
        <v>3000</v>
      </c>
      <c r="N10" s="9">
        <v>173000</v>
      </c>
      <c r="O10" s="9">
        <v>191000</v>
      </c>
      <c r="P10" s="9">
        <v>230000</v>
      </c>
      <c r="Q10" s="9">
        <v>37000</v>
      </c>
      <c r="R10" s="9">
        <v>27000</v>
      </c>
    </row>
    <row r="11" spans="1:18" x14ac:dyDescent="0.35">
      <c r="A11" s="8" t="s">
        <v>27</v>
      </c>
      <c r="B11" s="9">
        <v>0</v>
      </c>
      <c r="C11" s="9">
        <v>200</v>
      </c>
      <c r="D11" s="9">
        <v>0</v>
      </c>
      <c r="E11" s="9">
        <v>200</v>
      </c>
      <c r="F11" s="9">
        <v>20</v>
      </c>
      <c r="G11" s="9">
        <v>0</v>
      </c>
      <c r="H11" s="9">
        <v>5</v>
      </c>
      <c r="I11" s="9">
        <v>150</v>
      </c>
      <c r="J11" s="9">
        <v>15</v>
      </c>
      <c r="K11" s="9">
        <v>20</v>
      </c>
      <c r="L11" s="9">
        <v>20</v>
      </c>
      <c r="M11" s="9">
        <v>175</v>
      </c>
      <c r="N11" s="9">
        <v>20000</v>
      </c>
      <c r="O11" s="9">
        <v>22000</v>
      </c>
      <c r="P11" s="9">
        <v>50000</v>
      </c>
      <c r="Q11" s="9">
        <v>2000</v>
      </c>
      <c r="R11" s="9">
        <v>2500</v>
      </c>
    </row>
    <row r="12" spans="1:18" x14ac:dyDescent="0.35">
      <c r="A12" s="8" t="s">
        <v>28</v>
      </c>
      <c r="B12" s="9">
        <v>1500</v>
      </c>
      <c r="C12" s="9">
        <v>17000</v>
      </c>
      <c r="D12" s="9">
        <v>9000</v>
      </c>
      <c r="E12" s="9">
        <v>27000</v>
      </c>
      <c r="F12" s="9">
        <v>2250</v>
      </c>
      <c r="G12" s="9">
        <v>5000</v>
      </c>
      <c r="H12" s="9">
        <v>2500</v>
      </c>
      <c r="I12" s="9">
        <v>2250</v>
      </c>
      <c r="J12" s="9">
        <v>4000</v>
      </c>
      <c r="K12" s="9">
        <v>900</v>
      </c>
      <c r="L12" s="9">
        <v>13000</v>
      </c>
      <c r="M12" s="9">
        <v>15000</v>
      </c>
      <c r="N12" s="9">
        <v>1998000</v>
      </c>
      <c r="O12" s="9">
        <v>2137000</v>
      </c>
      <c r="P12" s="9">
        <v>2312000</v>
      </c>
      <c r="Q12" s="9">
        <v>259000</v>
      </c>
      <c r="R12" s="9">
        <v>210000</v>
      </c>
    </row>
    <row r="13" spans="1:18" x14ac:dyDescent="0.35">
      <c r="A13" s="8" t="s">
        <v>29</v>
      </c>
      <c r="B13" s="9">
        <v>5</v>
      </c>
      <c r="C13" s="9">
        <v>75</v>
      </c>
      <c r="D13" s="9">
        <v>500</v>
      </c>
      <c r="E13" s="9">
        <v>600</v>
      </c>
      <c r="F13" s="9">
        <v>0</v>
      </c>
      <c r="G13" s="9">
        <v>75</v>
      </c>
      <c r="H13" s="9">
        <v>0</v>
      </c>
      <c r="I13" s="9">
        <v>5</v>
      </c>
      <c r="J13" s="9">
        <v>5</v>
      </c>
      <c r="K13" s="9">
        <v>0</v>
      </c>
      <c r="L13" s="9">
        <v>500</v>
      </c>
      <c r="M13" s="9">
        <v>75</v>
      </c>
      <c r="N13" s="9">
        <v>108000</v>
      </c>
      <c r="O13" s="9">
        <v>115000</v>
      </c>
      <c r="P13" s="9">
        <v>136000</v>
      </c>
      <c r="Q13" s="9">
        <v>18000</v>
      </c>
      <c r="R13" s="9">
        <v>10000</v>
      </c>
    </row>
    <row r="14" spans="1:18" x14ac:dyDescent="0.35">
      <c r="A14" s="8" t="s">
        <v>30</v>
      </c>
      <c r="B14" s="9">
        <v>600</v>
      </c>
      <c r="C14" s="9">
        <v>1500</v>
      </c>
      <c r="D14" s="9">
        <v>400</v>
      </c>
      <c r="E14" s="9">
        <v>2500</v>
      </c>
      <c r="F14" s="9">
        <v>75</v>
      </c>
      <c r="G14" s="9">
        <v>700</v>
      </c>
      <c r="H14" s="9">
        <v>150</v>
      </c>
      <c r="I14" s="9">
        <v>300</v>
      </c>
      <c r="J14" s="9">
        <v>300</v>
      </c>
      <c r="K14" s="9">
        <v>45</v>
      </c>
      <c r="L14" s="9">
        <v>1000</v>
      </c>
      <c r="M14" s="9">
        <v>1500</v>
      </c>
      <c r="N14" s="9">
        <v>174000</v>
      </c>
      <c r="O14" s="9">
        <v>188000</v>
      </c>
      <c r="P14" s="9">
        <v>206000</v>
      </c>
      <c r="Q14" s="9">
        <v>30000</v>
      </c>
      <c r="R14" s="9">
        <v>22000</v>
      </c>
    </row>
    <row r="15" spans="1:18" x14ac:dyDescent="0.35">
      <c r="A15" s="8" t="s">
        <v>31</v>
      </c>
      <c r="B15" s="9">
        <v>2500</v>
      </c>
      <c r="C15" s="9">
        <v>10000</v>
      </c>
      <c r="D15" s="9">
        <v>4500</v>
      </c>
      <c r="E15" s="9">
        <v>17000</v>
      </c>
      <c r="F15" s="9">
        <v>1000</v>
      </c>
      <c r="G15" s="9">
        <v>2500</v>
      </c>
      <c r="H15" s="9">
        <v>1750</v>
      </c>
      <c r="I15" s="9">
        <v>1000</v>
      </c>
      <c r="J15" s="9">
        <v>2500</v>
      </c>
      <c r="K15" s="9">
        <v>800</v>
      </c>
      <c r="L15" s="9">
        <v>8000</v>
      </c>
      <c r="M15" s="9">
        <v>9000</v>
      </c>
      <c r="N15" s="9">
        <v>1218000</v>
      </c>
      <c r="O15" s="9">
        <v>1286000</v>
      </c>
      <c r="P15" s="9">
        <v>1408000</v>
      </c>
      <c r="Q15" s="9">
        <v>237000</v>
      </c>
      <c r="R15" s="9">
        <v>124000</v>
      </c>
    </row>
    <row r="16" spans="1:18" x14ac:dyDescent="0.35">
      <c r="A16" s="8" t="s">
        <v>32</v>
      </c>
      <c r="B16" s="9">
        <v>11000</v>
      </c>
      <c r="C16" s="9">
        <v>26000</v>
      </c>
      <c r="D16" s="9">
        <v>12000</v>
      </c>
      <c r="E16" s="9">
        <v>49000</v>
      </c>
      <c r="F16" s="9">
        <v>4000</v>
      </c>
      <c r="G16" s="9">
        <v>6000</v>
      </c>
      <c r="H16" s="9">
        <v>4500</v>
      </c>
      <c r="I16" s="9">
        <v>1500</v>
      </c>
      <c r="J16" s="9">
        <v>7000</v>
      </c>
      <c r="K16" s="9">
        <v>3000</v>
      </c>
      <c r="L16" s="9">
        <v>27000</v>
      </c>
      <c r="M16" s="9">
        <v>22000</v>
      </c>
      <c r="N16" s="9">
        <v>3861000</v>
      </c>
      <c r="O16" s="9">
        <v>4026000</v>
      </c>
      <c r="P16" s="9">
        <v>4362000</v>
      </c>
      <c r="Q16" s="9">
        <v>629000</v>
      </c>
      <c r="R16" s="9">
        <v>375000</v>
      </c>
    </row>
    <row r="17" spans="1:18" x14ac:dyDescent="0.35">
      <c r="A17" s="8" t="s">
        <v>33</v>
      </c>
      <c r="B17" s="9">
        <v>2250</v>
      </c>
      <c r="C17" s="9">
        <v>4000</v>
      </c>
      <c r="D17" s="9">
        <v>2500</v>
      </c>
      <c r="E17" s="9">
        <v>9000</v>
      </c>
      <c r="F17" s="9">
        <v>1000</v>
      </c>
      <c r="G17" s="9">
        <v>700</v>
      </c>
      <c r="H17" s="9">
        <v>700</v>
      </c>
      <c r="I17" s="9">
        <v>600</v>
      </c>
      <c r="J17" s="9">
        <v>600</v>
      </c>
      <c r="K17" s="9">
        <v>500</v>
      </c>
      <c r="L17" s="9">
        <v>6000</v>
      </c>
      <c r="M17" s="9">
        <v>3000</v>
      </c>
      <c r="N17" s="9">
        <v>1340000</v>
      </c>
      <c r="O17" s="9">
        <v>1386000</v>
      </c>
      <c r="P17" s="9">
        <v>1494000</v>
      </c>
      <c r="Q17" s="9">
        <v>187000</v>
      </c>
      <c r="R17" s="9">
        <v>105000</v>
      </c>
    </row>
    <row r="18" spans="1:18" x14ac:dyDescent="0.35">
      <c r="A18" s="8" t="s">
        <v>34</v>
      </c>
      <c r="B18" s="9">
        <v>9000</v>
      </c>
      <c r="C18" s="9">
        <v>18000</v>
      </c>
      <c r="D18" s="9">
        <v>5000</v>
      </c>
      <c r="E18" s="9">
        <v>31000</v>
      </c>
      <c r="F18" s="9">
        <v>2500</v>
      </c>
      <c r="G18" s="9">
        <v>2250</v>
      </c>
      <c r="H18" s="9">
        <v>1500</v>
      </c>
      <c r="I18" s="9">
        <v>2500</v>
      </c>
      <c r="J18" s="9">
        <v>5000</v>
      </c>
      <c r="K18" s="9">
        <v>3500</v>
      </c>
      <c r="L18" s="9">
        <v>16000</v>
      </c>
      <c r="M18" s="9">
        <v>15000</v>
      </c>
      <c r="N18" s="9">
        <v>1844000</v>
      </c>
      <c r="O18" s="9">
        <v>1949000</v>
      </c>
      <c r="P18" s="9">
        <v>2121000</v>
      </c>
      <c r="Q18" s="9">
        <v>297000</v>
      </c>
      <c r="R18" s="9">
        <v>220000</v>
      </c>
    </row>
    <row r="19" spans="1:18" x14ac:dyDescent="0.35">
      <c r="A19" s="8" t="s">
        <v>35</v>
      </c>
      <c r="B19" s="9">
        <v>4000</v>
      </c>
      <c r="C19" s="9">
        <v>4500</v>
      </c>
      <c r="D19" s="9">
        <v>3000</v>
      </c>
      <c r="E19" s="9">
        <v>12000</v>
      </c>
      <c r="F19" s="9">
        <v>800</v>
      </c>
      <c r="G19" s="9">
        <v>1250</v>
      </c>
      <c r="H19" s="9">
        <v>600</v>
      </c>
      <c r="I19" s="9">
        <v>600</v>
      </c>
      <c r="J19" s="9">
        <v>1000</v>
      </c>
      <c r="K19" s="9">
        <v>225</v>
      </c>
      <c r="L19" s="9">
        <v>8000</v>
      </c>
      <c r="M19" s="9">
        <v>3500</v>
      </c>
      <c r="N19" s="9">
        <v>1195000</v>
      </c>
      <c r="O19" s="9">
        <v>1221000</v>
      </c>
      <c r="P19" s="9">
        <v>1310000</v>
      </c>
      <c r="Q19" s="9">
        <v>250000</v>
      </c>
      <c r="R19" s="9">
        <v>101000</v>
      </c>
    </row>
    <row r="20" spans="1:18" x14ac:dyDescent="0.35">
      <c r="A20" s="8" t="s">
        <v>36</v>
      </c>
      <c r="B20" s="9">
        <v>9000</v>
      </c>
      <c r="C20" s="9">
        <v>1000</v>
      </c>
      <c r="D20" s="9">
        <v>4500</v>
      </c>
      <c r="E20" s="9">
        <v>14000</v>
      </c>
      <c r="F20" s="9">
        <v>200</v>
      </c>
      <c r="G20" s="9">
        <v>300</v>
      </c>
      <c r="H20" s="9">
        <v>100</v>
      </c>
      <c r="I20" s="9">
        <v>50</v>
      </c>
      <c r="J20" s="9">
        <v>225</v>
      </c>
      <c r="K20" s="9">
        <v>100</v>
      </c>
      <c r="L20" s="9">
        <v>14000</v>
      </c>
      <c r="M20" s="9">
        <v>800</v>
      </c>
      <c r="N20" s="9">
        <v>912000</v>
      </c>
      <c r="O20" s="9">
        <v>941000</v>
      </c>
      <c r="P20" s="9">
        <v>1020000</v>
      </c>
      <c r="Q20" s="9">
        <v>123000</v>
      </c>
      <c r="R20" s="9">
        <v>66000</v>
      </c>
    </row>
    <row r="21" spans="1:18" x14ac:dyDescent="0.35">
      <c r="A21" s="8" t="s">
        <v>37</v>
      </c>
      <c r="B21" s="9">
        <v>4000</v>
      </c>
      <c r="C21" s="9">
        <v>4000</v>
      </c>
      <c r="D21" s="9">
        <v>1750</v>
      </c>
      <c r="E21" s="9">
        <v>10000</v>
      </c>
      <c r="F21" s="9">
        <v>450</v>
      </c>
      <c r="G21" s="9">
        <v>800</v>
      </c>
      <c r="H21" s="9">
        <v>500</v>
      </c>
      <c r="I21" s="9">
        <v>400</v>
      </c>
      <c r="J21" s="9">
        <v>1500</v>
      </c>
      <c r="K21" s="9">
        <v>250</v>
      </c>
      <c r="L21" s="9">
        <v>6000</v>
      </c>
      <c r="M21" s="9">
        <v>3500</v>
      </c>
      <c r="N21" s="9">
        <v>473000</v>
      </c>
      <c r="O21" s="9">
        <v>491000</v>
      </c>
      <c r="P21" s="9">
        <v>528000</v>
      </c>
      <c r="Q21" s="9">
        <v>72000</v>
      </c>
      <c r="R21" s="9">
        <v>53000</v>
      </c>
    </row>
    <row r="22" spans="1:18" x14ac:dyDescent="0.35">
      <c r="A22" s="8" t="s">
        <v>38</v>
      </c>
      <c r="B22" s="9">
        <v>5000</v>
      </c>
      <c r="C22" s="9">
        <v>13000</v>
      </c>
      <c r="D22" s="9">
        <v>4000</v>
      </c>
      <c r="E22" s="9">
        <v>23000</v>
      </c>
      <c r="F22" s="9">
        <v>2000</v>
      </c>
      <c r="G22" s="9">
        <v>2250</v>
      </c>
      <c r="H22" s="9">
        <v>1500</v>
      </c>
      <c r="I22" s="9">
        <v>1500</v>
      </c>
      <c r="J22" s="9">
        <v>5000</v>
      </c>
      <c r="K22" s="9">
        <v>1250</v>
      </c>
      <c r="L22" s="9">
        <v>11000</v>
      </c>
      <c r="M22" s="9">
        <v>11000</v>
      </c>
      <c r="N22" s="9">
        <v>2318000</v>
      </c>
      <c r="O22" s="9">
        <v>2386000</v>
      </c>
      <c r="P22" s="9">
        <v>2557000</v>
      </c>
      <c r="Q22" s="9">
        <v>361000</v>
      </c>
      <c r="R22" s="9">
        <v>197000</v>
      </c>
    </row>
    <row r="23" spans="1:18" x14ac:dyDescent="0.35">
      <c r="A23" s="8" t="s">
        <v>39</v>
      </c>
      <c r="B23" s="9">
        <v>7000</v>
      </c>
      <c r="C23" s="9">
        <v>8000</v>
      </c>
      <c r="D23" s="9">
        <v>8000</v>
      </c>
      <c r="E23" s="9">
        <v>22000</v>
      </c>
      <c r="F23" s="9">
        <v>1000</v>
      </c>
      <c r="G23" s="9">
        <v>1750</v>
      </c>
      <c r="H23" s="9">
        <v>1250</v>
      </c>
      <c r="I23" s="9">
        <v>1000</v>
      </c>
      <c r="J23" s="9">
        <v>2250</v>
      </c>
      <c r="K23" s="9">
        <v>800</v>
      </c>
      <c r="L23" s="9">
        <v>15000</v>
      </c>
      <c r="M23" s="9">
        <v>7000</v>
      </c>
      <c r="N23" s="9">
        <v>2304000</v>
      </c>
      <c r="O23" s="9">
        <v>2395000</v>
      </c>
      <c r="P23" s="9">
        <v>2588000</v>
      </c>
      <c r="Q23" s="9">
        <v>329000</v>
      </c>
      <c r="R23" s="9">
        <v>196000</v>
      </c>
    </row>
    <row r="24" spans="1:18" x14ac:dyDescent="0.35">
      <c r="A24" s="8" t="s">
        <v>40</v>
      </c>
      <c r="B24" s="9">
        <v>2250</v>
      </c>
      <c r="C24" s="9">
        <v>7000</v>
      </c>
      <c r="D24" s="9">
        <v>2250</v>
      </c>
      <c r="E24" s="9">
        <v>12000</v>
      </c>
      <c r="F24" s="9">
        <v>300</v>
      </c>
      <c r="G24" s="9">
        <v>600</v>
      </c>
      <c r="H24" s="9">
        <v>1000</v>
      </c>
      <c r="I24" s="9">
        <v>1000</v>
      </c>
      <c r="J24" s="9">
        <v>3500</v>
      </c>
      <c r="K24" s="9">
        <v>900</v>
      </c>
      <c r="L24" s="9">
        <v>5000</v>
      </c>
      <c r="M24" s="9">
        <v>7000</v>
      </c>
      <c r="N24" s="9">
        <v>1082000</v>
      </c>
      <c r="O24" s="9">
        <v>1183000</v>
      </c>
      <c r="P24" s="9">
        <v>1340000</v>
      </c>
      <c r="Q24" s="9">
        <v>135000</v>
      </c>
      <c r="R24" s="9">
        <v>107000</v>
      </c>
    </row>
    <row r="25" spans="1:18" x14ac:dyDescent="0.35">
      <c r="A25" s="8" t="s">
        <v>41</v>
      </c>
      <c r="B25" s="9">
        <v>7000</v>
      </c>
      <c r="C25" s="9">
        <v>16000</v>
      </c>
      <c r="D25" s="9">
        <v>7000</v>
      </c>
      <c r="E25" s="9">
        <v>30000</v>
      </c>
      <c r="F25" s="9">
        <v>1250</v>
      </c>
      <c r="G25" s="9">
        <v>3000</v>
      </c>
      <c r="H25" s="9">
        <v>3500</v>
      </c>
      <c r="I25" s="9">
        <v>1500</v>
      </c>
      <c r="J25" s="9">
        <v>4500</v>
      </c>
      <c r="K25" s="9">
        <v>1750</v>
      </c>
      <c r="L25" s="9">
        <v>16000</v>
      </c>
      <c r="M25" s="9">
        <v>14000</v>
      </c>
      <c r="N25" s="9">
        <v>2313000</v>
      </c>
      <c r="O25" s="9">
        <v>2427000</v>
      </c>
      <c r="P25" s="9">
        <v>2631000</v>
      </c>
      <c r="Q25" s="9">
        <v>420000</v>
      </c>
      <c r="R25" s="9">
        <v>224000</v>
      </c>
    </row>
    <row r="26" spans="1:18" x14ac:dyDescent="0.35">
      <c r="A26" s="8" t="s">
        <v>42</v>
      </c>
      <c r="B26" s="9">
        <v>15000</v>
      </c>
      <c r="C26" s="9">
        <v>21000</v>
      </c>
      <c r="D26" s="9">
        <v>14000</v>
      </c>
      <c r="E26" s="9">
        <v>49000</v>
      </c>
      <c r="F26" s="9">
        <v>1750</v>
      </c>
      <c r="G26" s="9">
        <v>4000</v>
      </c>
      <c r="H26" s="9">
        <v>2250</v>
      </c>
      <c r="I26" s="9">
        <v>1500</v>
      </c>
      <c r="J26" s="9">
        <v>9000</v>
      </c>
      <c r="K26" s="9">
        <v>2250</v>
      </c>
      <c r="L26" s="9">
        <v>31000</v>
      </c>
      <c r="M26" s="9">
        <v>19000</v>
      </c>
      <c r="N26" s="9">
        <v>3394000</v>
      </c>
      <c r="O26" s="9">
        <v>3591000</v>
      </c>
      <c r="P26" s="9">
        <v>3994000</v>
      </c>
      <c r="Q26" s="9">
        <v>525000</v>
      </c>
      <c r="R26" s="9">
        <v>343000</v>
      </c>
    </row>
    <row r="27" spans="1:18" x14ac:dyDescent="0.35">
      <c r="A27" s="8" t="s">
        <v>43</v>
      </c>
      <c r="B27" s="9">
        <v>3000</v>
      </c>
      <c r="C27" s="9">
        <v>4000</v>
      </c>
      <c r="D27" s="9">
        <v>1500</v>
      </c>
      <c r="E27" s="9">
        <v>8000</v>
      </c>
      <c r="F27" s="9">
        <v>400</v>
      </c>
      <c r="G27" s="9">
        <v>800</v>
      </c>
      <c r="H27" s="9">
        <v>400</v>
      </c>
      <c r="I27" s="9">
        <v>900</v>
      </c>
      <c r="J27" s="9">
        <v>1000</v>
      </c>
      <c r="K27" s="9">
        <v>600</v>
      </c>
      <c r="L27" s="9">
        <v>5000</v>
      </c>
      <c r="M27" s="9">
        <v>3500</v>
      </c>
      <c r="N27" s="9">
        <v>575000</v>
      </c>
      <c r="O27" s="9">
        <v>604000</v>
      </c>
      <c r="P27" s="9">
        <v>658000</v>
      </c>
      <c r="Q27" s="9">
        <v>109000</v>
      </c>
      <c r="R27" s="9">
        <v>51000</v>
      </c>
    </row>
    <row r="28" spans="1:18" x14ac:dyDescent="0.35">
      <c r="A28" s="8" t="s">
        <v>44</v>
      </c>
      <c r="B28" s="9">
        <v>1250</v>
      </c>
      <c r="C28" s="9">
        <v>3500</v>
      </c>
      <c r="D28" s="9">
        <v>1000</v>
      </c>
      <c r="E28" s="9">
        <v>6000</v>
      </c>
      <c r="F28" s="9">
        <v>200</v>
      </c>
      <c r="G28" s="9">
        <v>600</v>
      </c>
      <c r="H28" s="9">
        <v>900</v>
      </c>
      <c r="I28" s="9">
        <v>900</v>
      </c>
      <c r="J28" s="9">
        <v>700</v>
      </c>
      <c r="K28" s="9">
        <v>250</v>
      </c>
      <c r="L28" s="9">
        <v>2500</v>
      </c>
      <c r="M28" s="9">
        <v>3500</v>
      </c>
      <c r="N28" s="9">
        <v>505000</v>
      </c>
      <c r="O28" s="9">
        <v>526000</v>
      </c>
      <c r="P28" s="9">
        <v>565000</v>
      </c>
      <c r="Q28" s="9">
        <v>88000</v>
      </c>
      <c r="R28" s="9">
        <v>40000</v>
      </c>
    </row>
    <row r="29" spans="1:18" x14ac:dyDescent="0.35">
      <c r="A29" s="8" t="s">
        <v>45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</row>
    <row r="30" spans="1:18" x14ac:dyDescent="0.35">
      <c r="A30" s="8" t="s">
        <v>46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</row>
    <row r="31" spans="1:18" ht="18" customHeight="1" x14ac:dyDescent="0.35">
      <c r="A31" s="8" t="s">
        <v>47</v>
      </c>
      <c r="B31" s="11">
        <v>84000</v>
      </c>
      <c r="C31" s="11">
        <v>161000</v>
      </c>
      <c r="D31" s="11">
        <v>81000</v>
      </c>
      <c r="E31" s="11">
        <v>326000</v>
      </c>
      <c r="F31" s="11">
        <v>19000</v>
      </c>
      <c r="G31" s="11">
        <v>32000</v>
      </c>
      <c r="H31" s="11">
        <v>24000</v>
      </c>
      <c r="I31" s="11">
        <v>18000</v>
      </c>
      <c r="J31" s="11">
        <v>49000</v>
      </c>
      <c r="K31" s="11">
        <v>18000</v>
      </c>
      <c r="L31" s="11">
        <v>184000</v>
      </c>
      <c r="M31" s="11">
        <v>142000</v>
      </c>
      <c r="N31" s="11">
        <v>25805000</v>
      </c>
      <c r="O31" s="11">
        <v>27065000</v>
      </c>
      <c r="P31" s="11">
        <v>29508000</v>
      </c>
      <c r="Q31" s="11">
        <v>4109000</v>
      </c>
      <c r="R31" s="11">
        <v>2475000</v>
      </c>
    </row>
    <row r="33" spans="1:18" x14ac:dyDescent="0.35">
      <c r="A33" s="13" t="s">
        <v>48</v>
      </c>
    </row>
    <row r="36" spans="1:18" ht="15.5" x14ac:dyDescent="0.35">
      <c r="A36" s="2" t="s">
        <v>0</v>
      </c>
    </row>
    <row r="37" spans="1:18" x14ac:dyDescent="0.35">
      <c r="A37" s="3" t="s">
        <v>1</v>
      </c>
    </row>
    <row r="39" spans="1:18" x14ac:dyDescent="0.35">
      <c r="A39" s="4" t="s">
        <v>2</v>
      </c>
      <c r="B39" s="4">
        <v>2020</v>
      </c>
    </row>
    <row r="40" spans="1:18" x14ac:dyDescent="0.35">
      <c r="A40" s="4" t="s">
        <v>3</v>
      </c>
      <c r="B40" s="4" t="s">
        <v>4</v>
      </c>
    </row>
    <row r="41" spans="1:18" x14ac:dyDescent="0.35">
      <c r="A41" s="4" t="s">
        <v>5</v>
      </c>
      <c r="B41" s="4" t="s">
        <v>49</v>
      </c>
    </row>
    <row r="43" spans="1:18" ht="39" customHeight="1" x14ac:dyDescent="0.35">
      <c r="A43" s="7" t="s">
        <v>24</v>
      </c>
      <c r="B43" s="5" t="s">
        <v>50</v>
      </c>
      <c r="C43" s="5" t="s">
        <v>66</v>
      </c>
      <c r="D43" s="5" t="s">
        <v>52</v>
      </c>
      <c r="E43" s="5" t="s">
        <v>53</v>
      </c>
      <c r="F43" s="5" t="s">
        <v>54</v>
      </c>
      <c r="G43" s="5" t="s">
        <v>55</v>
      </c>
      <c r="H43" s="5" t="s">
        <v>56</v>
      </c>
      <c r="I43" s="5" t="s">
        <v>57</v>
      </c>
      <c r="J43" s="5" t="s">
        <v>58</v>
      </c>
      <c r="K43" s="5" t="s">
        <v>59</v>
      </c>
      <c r="L43" s="5" t="s">
        <v>60</v>
      </c>
      <c r="M43" s="5" t="s">
        <v>51</v>
      </c>
      <c r="N43" s="5" t="s">
        <v>61</v>
      </c>
      <c r="O43" s="5" t="s">
        <v>62</v>
      </c>
      <c r="P43" s="5" t="s">
        <v>63</v>
      </c>
      <c r="Q43" s="5" t="s">
        <v>64</v>
      </c>
      <c r="R43" s="5" t="s">
        <v>65</v>
      </c>
    </row>
    <row r="44" spans="1:18" ht="26" customHeight="1" x14ac:dyDescent="0.35">
      <c r="B44" s="14" t="s">
        <v>67</v>
      </c>
      <c r="C44" s="14" t="s">
        <v>67</v>
      </c>
      <c r="D44" s="14" t="s">
        <v>67</v>
      </c>
      <c r="E44" s="14" t="s">
        <v>67</v>
      </c>
      <c r="F44" s="14" t="s">
        <v>67</v>
      </c>
      <c r="G44" s="14" t="s">
        <v>67</v>
      </c>
      <c r="H44" s="14" t="s">
        <v>67</v>
      </c>
      <c r="I44" s="14" t="s">
        <v>67</v>
      </c>
      <c r="J44" s="14" t="s">
        <v>67</v>
      </c>
      <c r="K44" s="14" t="s">
        <v>67</v>
      </c>
      <c r="L44" s="14" t="s">
        <v>67</v>
      </c>
      <c r="M44" s="14" t="s">
        <v>67</v>
      </c>
      <c r="N44" s="14" t="s">
        <v>67</v>
      </c>
      <c r="O44" s="14" t="s">
        <v>67</v>
      </c>
      <c r="P44" s="14" t="s">
        <v>67</v>
      </c>
      <c r="Q44" s="14" t="s">
        <v>67</v>
      </c>
      <c r="R44" s="14" t="s">
        <v>67</v>
      </c>
    </row>
    <row r="45" spans="1:18" x14ac:dyDescent="0.35">
      <c r="A45" s="8" t="s">
        <v>26</v>
      </c>
      <c r="B45" s="10">
        <v>0</v>
      </c>
      <c r="C45" s="10">
        <v>1.9</v>
      </c>
      <c r="D45" s="10">
        <v>0</v>
      </c>
      <c r="E45" s="10">
        <v>0.9</v>
      </c>
      <c r="F45" s="10">
        <v>0.1</v>
      </c>
      <c r="G45" s="10">
        <v>1.2</v>
      </c>
      <c r="H45" s="10">
        <v>3.8</v>
      </c>
      <c r="I45" s="10">
        <v>2.2000000000000002</v>
      </c>
      <c r="J45" s="10">
        <v>1.4</v>
      </c>
      <c r="K45" s="10">
        <v>3.3</v>
      </c>
      <c r="L45" s="10">
        <v>0.1</v>
      </c>
      <c r="M45" s="10">
        <v>2.1</v>
      </c>
      <c r="N45" s="10">
        <v>0.7</v>
      </c>
      <c r="O45" s="10">
        <v>0.7</v>
      </c>
      <c r="P45" s="10">
        <v>0.8</v>
      </c>
      <c r="Q45" s="10">
        <v>0.9</v>
      </c>
      <c r="R45" s="10">
        <v>1.1000000000000001</v>
      </c>
    </row>
    <row r="46" spans="1:18" x14ac:dyDescent="0.35">
      <c r="A46" s="8" t="s">
        <v>27</v>
      </c>
      <c r="B46" s="10">
        <v>0</v>
      </c>
      <c r="C46" s="10">
        <v>0.1</v>
      </c>
      <c r="D46" s="10">
        <v>0</v>
      </c>
      <c r="E46" s="10">
        <v>0.1</v>
      </c>
      <c r="F46" s="10">
        <v>0.1</v>
      </c>
      <c r="G46" s="10">
        <v>0</v>
      </c>
      <c r="H46" s="10">
        <v>0</v>
      </c>
      <c r="I46" s="10">
        <v>0.8</v>
      </c>
      <c r="J46" s="10">
        <v>0</v>
      </c>
      <c r="K46" s="10">
        <v>0.1</v>
      </c>
      <c r="L46" s="10">
        <v>0</v>
      </c>
      <c r="M46" s="10">
        <v>0.1</v>
      </c>
      <c r="N46" s="10">
        <v>0.1</v>
      </c>
      <c r="O46" s="10">
        <v>0.1</v>
      </c>
      <c r="P46" s="10">
        <v>0.2</v>
      </c>
      <c r="Q46" s="10">
        <v>0</v>
      </c>
      <c r="R46" s="10">
        <v>0.1</v>
      </c>
    </row>
    <row r="47" spans="1:18" x14ac:dyDescent="0.35">
      <c r="A47" s="8" t="s">
        <v>28</v>
      </c>
      <c r="B47" s="10">
        <v>1.8</v>
      </c>
      <c r="C47" s="10">
        <v>10.6</v>
      </c>
      <c r="D47" s="10">
        <v>11.1</v>
      </c>
      <c r="E47" s="10">
        <v>8.3000000000000007</v>
      </c>
      <c r="F47" s="10">
        <v>11.8</v>
      </c>
      <c r="G47" s="10">
        <v>15.6</v>
      </c>
      <c r="H47" s="10">
        <v>10.4</v>
      </c>
      <c r="I47" s="10">
        <v>12.5</v>
      </c>
      <c r="J47" s="10">
        <v>8.1999999999999993</v>
      </c>
      <c r="K47" s="10">
        <v>5</v>
      </c>
      <c r="L47" s="10">
        <v>7.1</v>
      </c>
      <c r="M47" s="10">
        <v>10.6</v>
      </c>
      <c r="N47" s="10">
        <v>7.7</v>
      </c>
      <c r="O47" s="10">
        <v>7.9</v>
      </c>
      <c r="P47" s="10">
        <v>7.8</v>
      </c>
      <c r="Q47" s="10">
        <v>6.3</v>
      </c>
      <c r="R47" s="10">
        <v>8.5</v>
      </c>
    </row>
    <row r="48" spans="1:18" x14ac:dyDescent="0.35">
      <c r="A48" s="8" t="s">
        <v>29</v>
      </c>
      <c r="B48" s="10">
        <v>0</v>
      </c>
      <c r="C48" s="10">
        <v>0</v>
      </c>
      <c r="D48" s="10">
        <v>0.6</v>
      </c>
      <c r="E48" s="10">
        <v>0.2</v>
      </c>
      <c r="F48" s="10">
        <v>0</v>
      </c>
      <c r="G48" s="10">
        <v>0.2</v>
      </c>
      <c r="H48" s="10">
        <v>0</v>
      </c>
      <c r="I48" s="10">
        <v>0</v>
      </c>
      <c r="J48" s="10">
        <v>0</v>
      </c>
      <c r="K48" s="10">
        <v>0</v>
      </c>
      <c r="L48" s="10">
        <v>0.3</v>
      </c>
      <c r="M48" s="10">
        <v>0.1</v>
      </c>
      <c r="N48" s="10">
        <v>0.4</v>
      </c>
      <c r="O48" s="10">
        <v>0.4</v>
      </c>
      <c r="P48" s="10">
        <v>0.5</v>
      </c>
      <c r="Q48" s="10">
        <v>0.4</v>
      </c>
      <c r="R48" s="10">
        <v>0.4</v>
      </c>
    </row>
    <row r="49" spans="1:18" x14ac:dyDescent="0.35">
      <c r="A49" s="8" t="s">
        <v>30</v>
      </c>
      <c r="B49" s="10">
        <v>0.7</v>
      </c>
      <c r="C49" s="10">
        <v>0.9</v>
      </c>
      <c r="D49" s="10">
        <v>0.5</v>
      </c>
      <c r="E49" s="10">
        <v>0.8</v>
      </c>
      <c r="F49" s="10">
        <v>0.4</v>
      </c>
      <c r="G49" s="10">
        <v>2.2000000000000002</v>
      </c>
      <c r="H49" s="10">
        <v>0.6</v>
      </c>
      <c r="I49" s="10">
        <v>1.7</v>
      </c>
      <c r="J49" s="10">
        <v>0.6</v>
      </c>
      <c r="K49" s="10">
        <v>0.2</v>
      </c>
      <c r="L49" s="10">
        <v>0.5</v>
      </c>
      <c r="M49" s="10">
        <v>1.1000000000000001</v>
      </c>
      <c r="N49" s="10">
        <v>0.7</v>
      </c>
      <c r="O49" s="10">
        <v>0.7</v>
      </c>
      <c r="P49" s="10">
        <v>0.7</v>
      </c>
      <c r="Q49" s="10">
        <v>0.7</v>
      </c>
      <c r="R49" s="10">
        <v>0.9</v>
      </c>
    </row>
    <row r="50" spans="1:18" x14ac:dyDescent="0.35">
      <c r="A50" s="8" t="s">
        <v>31</v>
      </c>
      <c r="B50" s="10">
        <v>3</v>
      </c>
      <c r="C50" s="10">
        <v>6.2</v>
      </c>
      <c r="D50" s="10">
        <v>5.6</v>
      </c>
      <c r="E50" s="10">
        <v>5.2</v>
      </c>
      <c r="F50" s="10">
        <v>5.3</v>
      </c>
      <c r="G50" s="10">
        <v>7.8</v>
      </c>
      <c r="H50" s="10">
        <v>7.3</v>
      </c>
      <c r="I50" s="10">
        <v>5.6</v>
      </c>
      <c r="J50" s="10">
        <v>5.0999999999999996</v>
      </c>
      <c r="K50" s="10">
        <v>4.4000000000000004</v>
      </c>
      <c r="L50" s="10">
        <v>4.3</v>
      </c>
      <c r="M50" s="10">
        <v>6.3</v>
      </c>
      <c r="N50" s="10">
        <v>4.7</v>
      </c>
      <c r="O50" s="10">
        <v>4.8</v>
      </c>
      <c r="P50" s="10">
        <v>4.8</v>
      </c>
      <c r="Q50" s="10">
        <v>5.8</v>
      </c>
      <c r="R50" s="10">
        <v>5</v>
      </c>
    </row>
    <row r="51" spans="1:18" x14ac:dyDescent="0.35">
      <c r="A51" s="8" t="s">
        <v>32</v>
      </c>
      <c r="B51" s="10">
        <v>13.1</v>
      </c>
      <c r="C51" s="10">
        <v>16.100000000000001</v>
      </c>
      <c r="D51" s="10">
        <v>14.8</v>
      </c>
      <c r="E51" s="10">
        <v>15</v>
      </c>
      <c r="F51" s="10">
        <v>21.1</v>
      </c>
      <c r="G51" s="10">
        <v>18.8</v>
      </c>
      <c r="H51" s="10">
        <v>18.8</v>
      </c>
      <c r="I51" s="10">
        <v>8.3000000000000007</v>
      </c>
      <c r="J51" s="10">
        <v>14.3</v>
      </c>
      <c r="K51" s="10">
        <v>16.7</v>
      </c>
      <c r="L51" s="10">
        <v>14.7</v>
      </c>
      <c r="M51" s="10">
        <v>15.5</v>
      </c>
      <c r="N51" s="10">
        <v>15</v>
      </c>
      <c r="O51" s="10">
        <v>14.9</v>
      </c>
      <c r="P51" s="10">
        <v>14.8</v>
      </c>
      <c r="Q51" s="10">
        <v>15.3</v>
      </c>
      <c r="R51" s="10">
        <v>15.2</v>
      </c>
    </row>
    <row r="52" spans="1:18" x14ac:dyDescent="0.35">
      <c r="A52" s="8" t="s">
        <v>33</v>
      </c>
      <c r="B52" s="10">
        <v>2.7</v>
      </c>
      <c r="C52" s="10">
        <v>2.5</v>
      </c>
      <c r="D52" s="10">
        <v>3.1</v>
      </c>
      <c r="E52" s="10">
        <v>2.8</v>
      </c>
      <c r="F52" s="10">
        <v>5.3</v>
      </c>
      <c r="G52" s="10">
        <v>2.2000000000000002</v>
      </c>
      <c r="H52" s="10">
        <v>2.9</v>
      </c>
      <c r="I52" s="10">
        <v>3.3</v>
      </c>
      <c r="J52" s="10">
        <v>1.2</v>
      </c>
      <c r="K52" s="10">
        <v>2.8</v>
      </c>
      <c r="L52" s="10">
        <v>3.3</v>
      </c>
      <c r="M52" s="10">
        <v>2.1</v>
      </c>
      <c r="N52" s="10">
        <v>5.2</v>
      </c>
      <c r="O52" s="10">
        <v>5.0999999999999996</v>
      </c>
      <c r="P52" s="10">
        <v>5.0999999999999996</v>
      </c>
      <c r="Q52" s="10">
        <v>4.5999999999999996</v>
      </c>
      <c r="R52" s="10">
        <v>4.2</v>
      </c>
    </row>
    <row r="53" spans="1:18" x14ac:dyDescent="0.35">
      <c r="A53" s="8" t="s">
        <v>34</v>
      </c>
      <c r="B53" s="10">
        <v>10.7</v>
      </c>
      <c r="C53" s="10">
        <v>11.2</v>
      </c>
      <c r="D53" s="10">
        <v>6.2</v>
      </c>
      <c r="E53" s="10">
        <v>9.5</v>
      </c>
      <c r="F53" s="10">
        <v>13.2</v>
      </c>
      <c r="G53" s="10">
        <v>7</v>
      </c>
      <c r="H53" s="10">
        <v>6.2</v>
      </c>
      <c r="I53" s="10">
        <v>13.9</v>
      </c>
      <c r="J53" s="10">
        <v>10.199999999999999</v>
      </c>
      <c r="K53" s="10">
        <v>19.399999999999999</v>
      </c>
      <c r="L53" s="10">
        <v>8.6999999999999993</v>
      </c>
      <c r="M53" s="10">
        <v>10.6</v>
      </c>
      <c r="N53" s="10">
        <v>7.1</v>
      </c>
      <c r="O53" s="10">
        <v>7.2</v>
      </c>
      <c r="P53" s="10">
        <v>7.2</v>
      </c>
      <c r="Q53" s="10">
        <v>7.2</v>
      </c>
      <c r="R53" s="10">
        <v>8.9</v>
      </c>
    </row>
    <row r="54" spans="1:18" x14ac:dyDescent="0.35">
      <c r="A54" s="8" t="s">
        <v>35</v>
      </c>
      <c r="B54" s="10">
        <v>4.8</v>
      </c>
      <c r="C54" s="10">
        <v>2.8</v>
      </c>
      <c r="D54" s="10">
        <v>3.7</v>
      </c>
      <c r="E54" s="10">
        <v>3.7</v>
      </c>
      <c r="F54" s="10">
        <v>4.2</v>
      </c>
      <c r="G54" s="10">
        <v>3.9</v>
      </c>
      <c r="H54" s="10">
        <v>2.5</v>
      </c>
      <c r="I54" s="10">
        <v>3.3</v>
      </c>
      <c r="J54" s="10">
        <v>2</v>
      </c>
      <c r="K54" s="10">
        <v>1.2</v>
      </c>
      <c r="L54" s="10">
        <v>4.3</v>
      </c>
      <c r="M54" s="10">
        <v>2.5</v>
      </c>
      <c r="N54" s="10">
        <v>4.5999999999999996</v>
      </c>
      <c r="O54" s="10">
        <v>4.5</v>
      </c>
      <c r="P54" s="10">
        <v>4.4000000000000004</v>
      </c>
      <c r="Q54" s="10">
        <v>6.1</v>
      </c>
      <c r="R54" s="10">
        <v>4.0999999999999996</v>
      </c>
    </row>
    <row r="55" spans="1:18" x14ac:dyDescent="0.35">
      <c r="A55" s="8" t="s">
        <v>36</v>
      </c>
      <c r="B55" s="10">
        <v>10.7</v>
      </c>
      <c r="C55" s="10">
        <v>0.6</v>
      </c>
      <c r="D55" s="10">
        <v>5.6</v>
      </c>
      <c r="E55" s="10">
        <v>4.3</v>
      </c>
      <c r="F55" s="10">
        <v>1.1000000000000001</v>
      </c>
      <c r="G55" s="10">
        <v>0.9</v>
      </c>
      <c r="H55" s="10">
        <v>0.4</v>
      </c>
      <c r="I55" s="10">
        <v>0.3</v>
      </c>
      <c r="J55" s="10">
        <v>0.5</v>
      </c>
      <c r="K55" s="10">
        <v>0.6</v>
      </c>
      <c r="L55" s="10">
        <v>7.6</v>
      </c>
      <c r="M55" s="10">
        <v>0.6</v>
      </c>
      <c r="N55" s="10">
        <v>3.5</v>
      </c>
      <c r="O55" s="10">
        <v>3.5</v>
      </c>
      <c r="P55" s="10">
        <v>3.5</v>
      </c>
      <c r="Q55" s="10">
        <v>3</v>
      </c>
      <c r="R55" s="10">
        <v>2.7</v>
      </c>
    </row>
    <row r="56" spans="1:18" x14ac:dyDescent="0.35">
      <c r="A56" s="8" t="s">
        <v>37</v>
      </c>
      <c r="B56" s="10">
        <v>4.8</v>
      </c>
      <c r="C56" s="10">
        <v>2.5</v>
      </c>
      <c r="D56" s="10">
        <v>2.2000000000000002</v>
      </c>
      <c r="E56" s="10">
        <v>3.1</v>
      </c>
      <c r="F56" s="10">
        <v>2.4</v>
      </c>
      <c r="G56" s="10">
        <v>2.5</v>
      </c>
      <c r="H56" s="10">
        <v>2.1</v>
      </c>
      <c r="I56" s="10">
        <v>2.2000000000000002</v>
      </c>
      <c r="J56" s="10">
        <v>3.1</v>
      </c>
      <c r="K56" s="10">
        <v>1.4</v>
      </c>
      <c r="L56" s="10">
        <v>3.3</v>
      </c>
      <c r="M56" s="10">
        <v>2.5</v>
      </c>
      <c r="N56" s="10">
        <v>1.8</v>
      </c>
      <c r="O56" s="10">
        <v>1.8</v>
      </c>
      <c r="P56" s="10">
        <v>1.8</v>
      </c>
      <c r="Q56" s="10">
        <v>1.8</v>
      </c>
      <c r="R56" s="10">
        <v>2.1</v>
      </c>
    </row>
    <row r="57" spans="1:18" x14ac:dyDescent="0.35">
      <c r="A57" s="8" t="s">
        <v>38</v>
      </c>
      <c r="B57" s="10">
        <v>6</v>
      </c>
      <c r="C57" s="10">
        <v>8.1</v>
      </c>
      <c r="D57" s="10">
        <v>4.9000000000000004</v>
      </c>
      <c r="E57" s="10">
        <v>7.1</v>
      </c>
      <c r="F57" s="10">
        <v>10.5</v>
      </c>
      <c r="G57" s="10">
        <v>7</v>
      </c>
      <c r="H57" s="10">
        <v>6.2</v>
      </c>
      <c r="I57" s="10">
        <v>8.3000000000000007</v>
      </c>
      <c r="J57" s="10">
        <v>10.199999999999999</v>
      </c>
      <c r="K57" s="10">
        <v>6.9</v>
      </c>
      <c r="L57" s="10">
        <v>6</v>
      </c>
      <c r="M57" s="10">
        <v>7.7</v>
      </c>
      <c r="N57" s="10">
        <v>9</v>
      </c>
      <c r="O57" s="10">
        <v>8.8000000000000007</v>
      </c>
      <c r="P57" s="10">
        <v>8.6999999999999993</v>
      </c>
      <c r="Q57" s="10">
        <v>8.8000000000000007</v>
      </c>
      <c r="R57" s="10">
        <v>8</v>
      </c>
    </row>
    <row r="58" spans="1:18" x14ac:dyDescent="0.35">
      <c r="A58" s="8" t="s">
        <v>39</v>
      </c>
      <c r="B58" s="10">
        <v>8.3000000000000007</v>
      </c>
      <c r="C58" s="10">
        <v>5</v>
      </c>
      <c r="D58" s="10">
        <v>9.9</v>
      </c>
      <c r="E58" s="10">
        <v>6.7</v>
      </c>
      <c r="F58" s="10">
        <v>5.3</v>
      </c>
      <c r="G58" s="10">
        <v>5.5</v>
      </c>
      <c r="H58" s="10">
        <v>5.2</v>
      </c>
      <c r="I58" s="10">
        <v>5.6</v>
      </c>
      <c r="J58" s="10">
        <v>4.5999999999999996</v>
      </c>
      <c r="K58" s="10">
        <v>4.4000000000000004</v>
      </c>
      <c r="L58" s="10">
        <v>8.1999999999999993</v>
      </c>
      <c r="M58" s="10">
        <v>4.9000000000000004</v>
      </c>
      <c r="N58" s="10">
        <v>8.9</v>
      </c>
      <c r="O58" s="10">
        <v>8.8000000000000007</v>
      </c>
      <c r="P58" s="10">
        <v>8.8000000000000007</v>
      </c>
      <c r="Q58" s="10">
        <v>8</v>
      </c>
      <c r="R58" s="10">
        <v>7.9</v>
      </c>
    </row>
    <row r="59" spans="1:18" x14ac:dyDescent="0.35">
      <c r="A59" s="8" t="s">
        <v>40</v>
      </c>
      <c r="B59" s="10">
        <v>2.7</v>
      </c>
      <c r="C59" s="10">
        <v>4.3</v>
      </c>
      <c r="D59" s="10">
        <v>2.8</v>
      </c>
      <c r="E59" s="10">
        <v>3.7</v>
      </c>
      <c r="F59" s="10">
        <v>1.6</v>
      </c>
      <c r="G59" s="10">
        <v>1.9</v>
      </c>
      <c r="H59" s="10">
        <v>4.2</v>
      </c>
      <c r="I59" s="10">
        <v>5.6</v>
      </c>
      <c r="J59" s="10">
        <v>7.1</v>
      </c>
      <c r="K59" s="10">
        <v>5</v>
      </c>
      <c r="L59" s="10">
        <v>2.7</v>
      </c>
      <c r="M59" s="10">
        <v>4.9000000000000004</v>
      </c>
      <c r="N59" s="10">
        <v>4.2</v>
      </c>
      <c r="O59" s="10">
        <v>4.4000000000000004</v>
      </c>
      <c r="P59" s="10">
        <v>4.5</v>
      </c>
      <c r="Q59" s="10">
        <v>3.3</v>
      </c>
      <c r="R59" s="10">
        <v>4.3</v>
      </c>
    </row>
    <row r="60" spans="1:18" x14ac:dyDescent="0.35">
      <c r="A60" s="8" t="s">
        <v>41</v>
      </c>
      <c r="B60" s="10">
        <v>8.3000000000000007</v>
      </c>
      <c r="C60" s="10">
        <v>9.9</v>
      </c>
      <c r="D60" s="10">
        <v>8.6</v>
      </c>
      <c r="E60" s="10">
        <v>9.1999999999999993</v>
      </c>
      <c r="F60" s="10">
        <v>6.6</v>
      </c>
      <c r="G60" s="10">
        <v>9.4</v>
      </c>
      <c r="H60" s="10">
        <v>14.6</v>
      </c>
      <c r="I60" s="10">
        <v>8.3000000000000007</v>
      </c>
      <c r="J60" s="10">
        <v>9.1999999999999993</v>
      </c>
      <c r="K60" s="10">
        <v>9.6999999999999993</v>
      </c>
      <c r="L60" s="10">
        <v>8.6999999999999993</v>
      </c>
      <c r="M60" s="10">
        <v>9.9</v>
      </c>
      <c r="N60" s="10">
        <v>9</v>
      </c>
      <c r="O60" s="10">
        <v>9</v>
      </c>
      <c r="P60" s="10">
        <v>8.9</v>
      </c>
      <c r="Q60" s="10">
        <v>10.199999999999999</v>
      </c>
      <c r="R60" s="10">
        <v>9.1</v>
      </c>
    </row>
    <row r="61" spans="1:18" x14ac:dyDescent="0.35">
      <c r="A61" s="8" t="s">
        <v>42</v>
      </c>
      <c r="B61" s="10">
        <v>17.899999999999999</v>
      </c>
      <c r="C61" s="10">
        <v>13</v>
      </c>
      <c r="D61" s="10">
        <v>17.3</v>
      </c>
      <c r="E61" s="10">
        <v>15</v>
      </c>
      <c r="F61" s="10">
        <v>9.1999999999999993</v>
      </c>
      <c r="G61" s="10">
        <v>12.5</v>
      </c>
      <c r="H61" s="10">
        <v>9.4</v>
      </c>
      <c r="I61" s="10">
        <v>8.3000000000000007</v>
      </c>
      <c r="J61" s="10">
        <v>18.399999999999999</v>
      </c>
      <c r="K61" s="10">
        <v>12.5</v>
      </c>
      <c r="L61" s="10">
        <v>16.8</v>
      </c>
      <c r="M61" s="10">
        <v>13.4</v>
      </c>
      <c r="N61" s="10">
        <v>13.2</v>
      </c>
      <c r="O61" s="10">
        <v>13.3</v>
      </c>
      <c r="P61" s="10">
        <v>13.5</v>
      </c>
      <c r="Q61" s="10">
        <v>12.8</v>
      </c>
      <c r="R61" s="10">
        <v>13.9</v>
      </c>
    </row>
    <row r="62" spans="1:18" x14ac:dyDescent="0.35">
      <c r="A62" s="8" t="s">
        <v>43</v>
      </c>
      <c r="B62" s="10">
        <v>3.6</v>
      </c>
      <c r="C62" s="10">
        <v>2.5</v>
      </c>
      <c r="D62" s="10">
        <v>1.9</v>
      </c>
      <c r="E62" s="10">
        <v>2.5</v>
      </c>
      <c r="F62" s="10">
        <v>2.1</v>
      </c>
      <c r="G62" s="10">
        <v>2.5</v>
      </c>
      <c r="H62" s="10">
        <v>1.7</v>
      </c>
      <c r="I62" s="10">
        <v>5</v>
      </c>
      <c r="J62" s="10">
        <v>2</v>
      </c>
      <c r="K62" s="10">
        <v>3.3</v>
      </c>
      <c r="L62" s="10">
        <v>2.7</v>
      </c>
      <c r="M62" s="10">
        <v>2.5</v>
      </c>
      <c r="N62" s="10">
        <v>2.2000000000000002</v>
      </c>
      <c r="O62" s="10">
        <v>2.2000000000000002</v>
      </c>
      <c r="P62" s="10">
        <v>2.2000000000000002</v>
      </c>
      <c r="Q62" s="10">
        <v>2.7</v>
      </c>
      <c r="R62" s="10">
        <v>2.1</v>
      </c>
    </row>
    <row r="63" spans="1:18" x14ac:dyDescent="0.35">
      <c r="A63" s="8" t="s">
        <v>44</v>
      </c>
      <c r="B63" s="10">
        <v>1.5</v>
      </c>
      <c r="C63" s="10">
        <v>2.2000000000000002</v>
      </c>
      <c r="D63" s="10">
        <v>1.2</v>
      </c>
      <c r="E63" s="10">
        <v>1.8</v>
      </c>
      <c r="F63" s="10">
        <v>1.1000000000000001</v>
      </c>
      <c r="G63" s="10">
        <v>1.9</v>
      </c>
      <c r="H63" s="10">
        <v>3.8</v>
      </c>
      <c r="I63" s="10">
        <v>5</v>
      </c>
      <c r="J63" s="10">
        <v>1.4</v>
      </c>
      <c r="K63" s="10">
        <v>1.4</v>
      </c>
      <c r="L63" s="10">
        <v>1.4</v>
      </c>
      <c r="M63" s="10">
        <v>2.5</v>
      </c>
      <c r="N63" s="10">
        <v>2</v>
      </c>
      <c r="O63" s="10">
        <v>1.9</v>
      </c>
      <c r="P63" s="10">
        <v>1.9</v>
      </c>
      <c r="Q63" s="10">
        <v>2.1</v>
      </c>
      <c r="R63" s="10">
        <v>1.6</v>
      </c>
    </row>
    <row r="64" spans="1:18" x14ac:dyDescent="0.35">
      <c r="A64" s="8" t="s">
        <v>45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</row>
    <row r="65" spans="1:18" x14ac:dyDescent="0.35">
      <c r="A65" s="8" t="s">
        <v>46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</row>
    <row r="66" spans="1:18" ht="18" customHeight="1" x14ac:dyDescent="0.35">
      <c r="A66" s="8" t="s">
        <v>47</v>
      </c>
      <c r="B66" s="12">
        <v>100</v>
      </c>
      <c r="C66" s="12">
        <v>100</v>
      </c>
      <c r="D66" s="12">
        <v>100</v>
      </c>
      <c r="E66" s="12">
        <v>100</v>
      </c>
      <c r="F66" s="12">
        <v>100</v>
      </c>
      <c r="G66" s="12">
        <v>100</v>
      </c>
      <c r="H66" s="12">
        <v>100</v>
      </c>
      <c r="I66" s="12">
        <v>100</v>
      </c>
      <c r="J66" s="12">
        <v>100</v>
      </c>
      <c r="K66" s="12">
        <v>100</v>
      </c>
      <c r="L66" s="12">
        <v>100</v>
      </c>
      <c r="M66" s="12">
        <v>100</v>
      </c>
      <c r="N66" s="12">
        <v>100</v>
      </c>
      <c r="O66" s="12">
        <v>100</v>
      </c>
      <c r="P66" s="12">
        <v>100</v>
      </c>
      <c r="Q66" s="12">
        <v>100</v>
      </c>
      <c r="R66" s="12">
        <v>100</v>
      </c>
    </row>
    <row r="68" spans="1:18" x14ac:dyDescent="0.35">
      <c r="A68" s="1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7248-C027-4532-BEA8-3F4EC95191E9}">
  <dimension ref="A1:E58"/>
  <sheetViews>
    <sheetView workbookViewId="0">
      <selection activeCell="F3" sqref="F3"/>
    </sheetView>
  </sheetViews>
  <sheetFormatPr defaultRowHeight="14.5" x14ac:dyDescent="0.35"/>
  <cols>
    <col min="1" max="1" width="19" customWidth="1" collapsed="1"/>
    <col min="2" max="5" width="14" customWidth="1" collapsed="1"/>
  </cols>
  <sheetData>
    <row r="1" spans="1:5" ht="15.5" x14ac:dyDescent="0.35">
      <c r="A1" s="2" t="s">
        <v>0</v>
      </c>
    </row>
    <row r="2" spans="1:5" x14ac:dyDescent="0.35">
      <c r="A2" s="1" t="s">
        <v>1</v>
      </c>
    </row>
    <row r="4" spans="1:5" x14ac:dyDescent="0.35">
      <c r="A4" s="22" t="s">
        <v>2</v>
      </c>
      <c r="B4" s="22">
        <v>2020</v>
      </c>
    </row>
    <row r="5" spans="1:5" x14ac:dyDescent="0.35">
      <c r="A5" s="22" t="s">
        <v>3</v>
      </c>
      <c r="B5" s="22" t="s">
        <v>4</v>
      </c>
    </row>
    <row r="6" spans="1:5" x14ac:dyDescent="0.35">
      <c r="A6" s="22" t="s">
        <v>5</v>
      </c>
      <c r="B6" s="22" t="s">
        <v>6</v>
      </c>
    </row>
    <row r="8" spans="1:5" ht="65" customHeight="1" x14ac:dyDescent="0.35">
      <c r="A8" s="23" t="s">
        <v>99</v>
      </c>
      <c r="B8" s="5" t="s">
        <v>100</v>
      </c>
      <c r="C8" s="5" t="s">
        <v>103</v>
      </c>
      <c r="D8" s="5" t="s">
        <v>101</v>
      </c>
      <c r="E8" s="5" t="s">
        <v>102</v>
      </c>
    </row>
    <row r="9" spans="1:5" ht="26" customHeight="1" x14ac:dyDescent="0.35">
      <c r="B9" s="14" t="s">
        <v>25</v>
      </c>
      <c r="C9" s="14" t="s">
        <v>25</v>
      </c>
      <c r="D9" s="14" t="s">
        <v>25</v>
      </c>
      <c r="E9" s="14" t="s">
        <v>25</v>
      </c>
    </row>
    <row r="10" spans="1:5" x14ac:dyDescent="0.35">
      <c r="A10" s="22" t="s">
        <v>7</v>
      </c>
      <c r="B10" s="24">
        <v>84000</v>
      </c>
      <c r="C10" s="24">
        <v>1000</v>
      </c>
      <c r="D10" s="24">
        <v>3500</v>
      </c>
      <c r="E10" s="24">
        <v>8000</v>
      </c>
    </row>
    <row r="11" spans="1:5" x14ac:dyDescent="0.35">
      <c r="A11" s="22" t="s">
        <v>8</v>
      </c>
      <c r="B11" s="24">
        <v>161000</v>
      </c>
      <c r="C11" s="24">
        <v>10000</v>
      </c>
      <c r="D11" s="24">
        <v>5000</v>
      </c>
      <c r="E11" s="24">
        <v>13000</v>
      </c>
    </row>
    <row r="12" spans="1:5" x14ac:dyDescent="0.35">
      <c r="A12" s="22" t="s">
        <v>9</v>
      </c>
      <c r="B12" s="24">
        <v>81000</v>
      </c>
      <c r="C12" s="24">
        <v>4500</v>
      </c>
      <c r="D12" s="24">
        <v>3000</v>
      </c>
      <c r="E12" s="24">
        <v>3500</v>
      </c>
    </row>
    <row r="13" spans="1:5" x14ac:dyDescent="0.35">
      <c r="A13" s="22" t="s">
        <v>10</v>
      </c>
      <c r="B13" s="24">
        <v>326000</v>
      </c>
      <c r="C13" s="24">
        <v>15000</v>
      </c>
      <c r="D13" s="24">
        <v>12000</v>
      </c>
      <c r="E13" s="24">
        <v>25000</v>
      </c>
    </row>
    <row r="14" spans="1:5" x14ac:dyDescent="0.35">
      <c r="A14" s="22" t="s">
        <v>11</v>
      </c>
      <c r="B14" s="24">
        <v>19000</v>
      </c>
      <c r="C14" s="24">
        <v>1500</v>
      </c>
      <c r="D14" s="24">
        <v>700</v>
      </c>
      <c r="E14" s="24">
        <v>2250</v>
      </c>
    </row>
    <row r="15" spans="1:5" x14ac:dyDescent="0.35">
      <c r="A15" s="22" t="s">
        <v>12</v>
      </c>
      <c r="B15" s="24">
        <v>32000</v>
      </c>
      <c r="C15" s="24">
        <v>2250</v>
      </c>
      <c r="D15" s="24">
        <v>1000</v>
      </c>
      <c r="E15" s="24">
        <v>1500</v>
      </c>
    </row>
    <row r="16" spans="1:5" x14ac:dyDescent="0.35">
      <c r="A16" s="22" t="s">
        <v>13</v>
      </c>
      <c r="B16" s="24">
        <v>24000</v>
      </c>
      <c r="C16" s="24">
        <v>1000</v>
      </c>
      <c r="D16" s="24">
        <v>700</v>
      </c>
      <c r="E16" s="24">
        <v>900</v>
      </c>
    </row>
    <row r="17" spans="1:5" x14ac:dyDescent="0.35">
      <c r="A17" s="22" t="s">
        <v>14</v>
      </c>
      <c r="B17" s="24">
        <v>18000</v>
      </c>
      <c r="C17" s="24">
        <v>2250</v>
      </c>
      <c r="D17" s="24">
        <v>800</v>
      </c>
      <c r="E17" s="24">
        <v>2250</v>
      </c>
    </row>
    <row r="18" spans="1:5" x14ac:dyDescent="0.35">
      <c r="A18" s="22" t="s">
        <v>15</v>
      </c>
      <c r="B18" s="24">
        <v>49000</v>
      </c>
      <c r="C18" s="24">
        <v>1750</v>
      </c>
      <c r="D18" s="24">
        <v>1500</v>
      </c>
      <c r="E18" s="24">
        <v>4000</v>
      </c>
    </row>
    <row r="19" spans="1:5" x14ac:dyDescent="0.35">
      <c r="A19" s="22" t="s">
        <v>16</v>
      </c>
      <c r="B19" s="24">
        <v>18000</v>
      </c>
      <c r="C19" s="24">
        <v>900</v>
      </c>
      <c r="D19" s="24">
        <v>300</v>
      </c>
      <c r="E19" s="24">
        <v>2250</v>
      </c>
    </row>
    <row r="20" spans="1:5" x14ac:dyDescent="0.35">
      <c r="A20" s="22" t="s">
        <v>17</v>
      </c>
      <c r="B20" s="24">
        <v>184000</v>
      </c>
      <c r="C20" s="24">
        <v>7000</v>
      </c>
      <c r="D20" s="24">
        <v>7000</v>
      </c>
      <c r="E20" s="24">
        <v>14000</v>
      </c>
    </row>
    <row r="21" spans="1:5" x14ac:dyDescent="0.35">
      <c r="A21" s="22" t="s">
        <v>18</v>
      </c>
      <c r="B21" s="24">
        <v>142000</v>
      </c>
      <c r="C21" s="24">
        <v>8000</v>
      </c>
      <c r="D21" s="24">
        <v>4500</v>
      </c>
      <c r="E21" s="24">
        <v>11000</v>
      </c>
    </row>
    <row r="22" spans="1:5" x14ac:dyDescent="0.35">
      <c r="A22" s="22" t="s">
        <v>19</v>
      </c>
      <c r="B22" s="24">
        <v>25805000</v>
      </c>
      <c r="C22" s="24">
        <v>1116000</v>
      </c>
      <c r="D22" s="24">
        <v>1215000</v>
      </c>
      <c r="E22" s="24">
        <v>1460000</v>
      </c>
    </row>
    <row r="23" spans="1:5" x14ac:dyDescent="0.35">
      <c r="A23" s="22" t="s">
        <v>20</v>
      </c>
      <c r="B23" s="24">
        <v>27065000</v>
      </c>
      <c r="C23" s="24">
        <v>1174000</v>
      </c>
      <c r="D23" s="24">
        <v>1240000</v>
      </c>
      <c r="E23" s="24">
        <v>1538000</v>
      </c>
    </row>
    <row r="24" spans="1:5" x14ac:dyDescent="0.35">
      <c r="A24" s="22" t="s">
        <v>21</v>
      </c>
      <c r="B24" s="24">
        <v>29508000</v>
      </c>
      <c r="C24" s="24">
        <v>1282000</v>
      </c>
      <c r="D24" s="24">
        <v>1318000</v>
      </c>
      <c r="E24" s="24">
        <v>1680000</v>
      </c>
    </row>
    <row r="25" spans="1:5" x14ac:dyDescent="0.35">
      <c r="A25" s="22" t="s">
        <v>22</v>
      </c>
      <c r="B25" s="24">
        <v>4109000</v>
      </c>
      <c r="C25" s="24">
        <v>196000</v>
      </c>
      <c r="D25" s="24">
        <v>229000</v>
      </c>
      <c r="E25" s="24">
        <v>241000</v>
      </c>
    </row>
    <row r="26" spans="1:5" x14ac:dyDescent="0.35">
      <c r="A26" s="22" t="s">
        <v>23</v>
      </c>
      <c r="B26" s="24">
        <v>2475000</v>
      </c>
      <c r="C26" s="24">
        <v>137000</v>
      </c>
      <c r="D26" s="24">
        <v>96000</v>
      </c>
      <c r="E26" s="24">
        <v>158000</v>
      </c>
    </row>
    <row r="28" spans="1:5" x14ac:dyDescent="0.35">
      <c r="A28" s="1" t="s">
        <v>48</v>
      </c>
    </row>
    <row r="31" spans="1:5" ht="15.5" x14ac:dyDescent="0.35">
      <c r="A31" s="2" t="s">
        <v>0</v>
      </c>
    </row>
    <row r="32" spans="1:5" x14ac:dyDescent="0.35">
      <c r="A32" s="1" t="s">
        <v>1</v>
      </c>
    </row>
    <row r="34" spans="1:5" x14ac:dyDescent="0.35">
      <c r="A34" s="22" t="s">
        <v>2</v>
      </c>
      <c r="B34" s="22">
        <v>2020</v>
      </c>
    </row>
    <row r="35" spans="1:5" x14ac:dyDescent="0.35">
      <c r="A35" s="22" t="s">
        <v>3</v>
      </c>
      <c r="B35" s="22" t="s">
        <v>4</v>
      </c>
    </row>
    <row r="36" spans="1:5" x14ac:dyDescent="0.35">
      <c r="A36" s="22" t="s">
        <v>5</v>
      </c>
      <c r="B36" s="22" t="s">
        <v>49</v>
      </c>
    </row>
    <row r="38" spans="1:5" ht="65" customHeight="1" x14ac:dyDescent="0.35">
      <c r="A38" s="23" t="s">
        <v>99</v>
      </c>
      <c r="B38" s="5" t="s">
        <v>100</v>
      </c>
      <c r="C38" s="5" t="s">
        <v>103</v>
      </c>
      <c r="D38" s="5" t="s">
        <v>101</v>
      </c>
      <c r="E38" s="5" t="s">
        <v>102</v>
      </c>
    </row>
    <row r="39" spans="1:5" ht="26" customHeight="1" x14ac:dyDescent="0.35">
      <c r="B39" s="14" t="s">
        <v>67</v>
      </c>
      <c r="C39" s="14" t="s">
        <v>67</v>
      </c>
      <c r="D39" s="14" t="s">
        <v>67</v>
      </c>
      <c r="E39" s="14" t="s">
        <v>67</v>
      </c>
    </row>
    <row r="40" spans="1:5" x14ac:dyDescent="0.35">
      <c r="A40" s="22" t="s">
        <v>7</v>
      </c>
      <c r="B40" s="24">
        <v>100</v>
      </c>
      <c r="C40" s="21">
        <v>1.2</v>
      </c>
      <c r="D40" s="21">
        <v>4.2</v>
      </c>
      <c r="E40" s="21">
        <v>9.5</v>
      </c>
    </row>
    <row r="41" spans="1:5" x14ac:dyDescent="0.35">
      <c r="A41" s="22" t="s">
        <v>8</v>
      </c>
      <c r="B41" s="24">
        <v>100</v>
      </c>
      <c r="C41" s="21">
        <v>6.2</v>
      </c>
      <c r="D41" s="21">
        <v>3.1</v>
      </c>
      <c r="E41" s="21">
        <v>8.1</v>
      </c>
    </row>
    <row r="42" spans="1:5" x14ac:dyDescent="0.35">
      <c r="A42" s="22" t="s">
        <v>9</v>
      </c>
      <c r="B42" s="24">
        <v>100</v>
      </c>
      <c r="C42" s="21">
        <v>5.6</v>
      </c>
      <c r="D42" s="21">
        <v>3.7</v>
      </c>
      <c r="E42" s="21">
        <v>4.3</v>
      </c>
    </row>
    <row r="43" spans="1:5" x14ac:dyDescent="0.35">
      <c r="A43" s="22" t="s">
        <v>10</v>
      </c>
      <c r="B43" s="24">
        <v>100</v>
      </c>
      <c r="C43" s="21">
        <v>4.5999999999999996</v>
      </c>
      <c r="D43" s="21">
        <v>3.7</v>
      </c>
      <c r="E43" s="21">
        <v>7.7</v>
      </c>
    </row>
    <row r="44" spans="1:5" x14ac:dyDescent="0.35">
      <c r="A44" s="22" t="s">
        <v>11</v>
      </c>
      <c r="B44" s="24">
        <v>100</v>
      </c>
      <c r="C44" s="21">
        <v>7.9</v>
      </c>
      <c r="D44" s="21">
        <v>3.7</v>
      </c>
      <c r="E44" s="21">
        <v>11.8</v>
      </c>
    </row>
    <row r="45" spans="1:5" x14ac:dyDescent="0.35">
      <c r="A45" s="22" t="s">
        <v>12</v>
      </c>
      <c r="B45" s="24">
        <v>100</v>
      </c>
      <c r="C45" s="21">
        <v>7</v>
      </c>
      <c r="D45" s="21">
        <v>3.1</v>
      </c>
      <c r="E45" s="21">
        <v>4.7</v>
      </c>
    </row>
    <row r="46" spans="1:5" x14ac:dyDescent="0.35">
      <c r="A46" s="22" t="s">
        <v>13</v>
      </c>
      <c r="B46" s="24">
        <v>100</v>
      </c>
      <c r="C46" s="21">
        <v>4.2</v>
      </c>
      <c r="D46" s="21">
        <v>2.9</v>
      </c>
      <c r="E46" s="21">
        <v>3.8</v>
      </c>
    </row>
    <row r="47" spans="1:5" x14ac:dyDescent="0.35">
      <c r="A47" s="22" t="s">
        <v>14</v>
      </c>
      <c r="B47" s="24">
        <v>100</v>
      </c>
      <c r="C47" s="21">
        <v>12.5</v>
      </c>
      <c r="D47" s="21">
        <v>4.4000000000000004</v>
      </c>
      <c r="E47" s="21">
        <v>12.5</v>
      </c>
    </row>
    <row r="48" spans="1:5" x14ac:dyDescent="0.35">
      <c r="A48" s="22" t="s">
        <v>15</v>
      </c>
      <c r="B48" s="24">
        <v>100</v>
      </c>
      <c r="C48" s="21">
        <v>3.6</v>
      </c>
      <c r="D48" s="21">
        <v>3.1</v>
      </c>
      <c r="E48" s="21">
        <v>8.1999999999999993</v>
      </c>
    </row>
    <row r="49" spans="1:5" x14ac:dyDescent="0.35">
      <c r="A49" s="22" t="s">
        <v>16</v>
      </c>
      <c r="B49" s="24">
        <v>100</v>
      </c>
      <c r="C49" s="21">
        <v>5</v>
      </c>
      <c r="D49" s="21">
        <v>1.7</v>
      </c>
      <c r="E49" s="21">
        <v>12.5</v>
      </c>
    </row>
    <row r="50" spans="1:5" x14ac:dyDescent="0.35">
      <c r="A50" s="22" t="s">
        <v>17</v>
      </c>
      <c r="B50" s="24">
        <v>100</v>
      </c>
      <c r="C50" s="21">
        <v>3.8</v>
      </c>
      <c r="D50" s="21">
        <v>3.8</v>
      </c>
      <c r="E50" s="21">
        <v>7.6</v>
      </c>
    </row>
    <row r="51" spans="1:5" x14ac:dyDescent="0.35">
      <c r="A51" s="22" t="s">
        <v>18</v>
      </c>
      <c r="B51" s="24">
        <v>100</v>
      </c>
      <c r="C51" s="21">
        <v>5.6</v>
      </c>
      <c r="D51" s="21">
        <v>3.2</v>
      </c>
      <c r="E51" s="21">
        <v>7.7</v>
      </c>
    </row>
    <row r="52" spans="1:5" x14ac:dyDescent="0.35">
      <c r="A52" s="22" t="s">
        <v>19</v>
      </c>
      <c r="B52" s="24">
        <v>100</v>
      </c>
      <c r="C52" s="21">
        <v>4.3</v>
      </c>
      <c r="D52" s="21">
        <v>4.7</v>
      </c>
      <c r="E52" s="21">
        <v>5.7</v>
      </c>
    </row>
    <row r="53" spans="1:5" x14ac:dyDescent="0.35">
      <c r="A53" s="22" t="s">
        <v>20</v>
      </c>
      <c r="B53" s="24">
        <v>100</v>
      </c>
      <c r="C53" s="21">
        <v>4.3</v>
      </c>
      <c r="D53" s="21">
        <v>4.5999999999999996</v>
      </c>
      <c r="E53" s="21">
        <v>5.7</v>
      </c>
    </row>
    <row r="54" spans="1:5" x14ac:dyDescent="0.35">
      <c r="A54" s="22" t="s">
        <v>21</v>
      </c>
      <c r="B54" s="24">
        <v>100</v>
      </c>
      <c r="C54" s="21">
        <v>4.3</v>
      </c>
      <c r="D54" s="21">
        <v>4.5</v>
      </c>
      <c r="E54" s="21">
        <v>5.7</v>
      </c>
    </row>
    <row r="55" spans="1:5" x14ac:dyDescent="0.35">
      <c r="A55" s="22" t="s">
        <v>22</v>
      </c>
      <c r="B55" s="24">
        <v>100</v>
      </c>
      <c r="C55" s="21">
        <v>4.8</v>
      </c>
      <c r="D55" s="21">
        <v>5.6</v>
      </c>
      <c r="E55" s="21">
        <v>5.9</v>
      </c>
    </row>
    <row r="56" spans="1:5" x14ac:dyDescent="0.35">
      <c r="A56" s="22" t="s">
        <v>23</v>
      </c>
      <c r="B56" s="24">
        <v>100</v>
      </c>
      <c r="C56" s="21">
        <v>5.5</v>
      </c>
      <c r="D56" s="21">
        <v>3.9</v>
      </c>
      <c r="E56" s="21">
        <v>6.4</v>
      </c>
    </row>
    <row r="58" spans="1:5" x14ac:dyDescent="0.35">
      <c r="A58" s="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7D4F-F544-4A07-A9FC-64F15F96261E}">
  <dimension ref="A1:I25"/>
  <sheetViews>
    <sheetView workbookViewId="0">
      <selection activeCell="H8" sqref="H8"/>
    </sheetView>
  </sheetViews>
  <sheetFormatPr defaultRowHeight="14.5" x14ac:dyDescent="0.35"/>
  <cols>
    <col min="1" max="1" width="19" style="27" customWidth="1" collapsed="1"/>
    <col min="2" max="4" width="14" style="27" customWidth="1" collapsed="1"/>
    <col min="5" max="5" width="8.81640625" style="27" bestFit="1" customWidth="1"/>
    <col min="6" max="6" width="9.36328125" style="27" bestFit="1" customWidth="1"/>
    <col min="7" max="16384" width="8.7265625" style="27"/>
  </cols>
  <sheetData>
    <row r="1" spans="1:9" ht="15.5" x14ac:dyDescent="0.35">
      <c r="A1" s="2" t="s">
        <v>107</v>
      </c>
    </row>
    <row r="2" spans="1:9" x14ac:dyDescent="0.35">
      <c r="A2" s="32" t="s">
        <v>108</v>
      </c>
    </row>
    <row r="4" spans="1:9" x14ac:dyDescent="0.35">
      <c r="A4" s="30" t="s">
        <v>2</v>
      </c>
      <c r="B4" s="30">
        <v>2020</v>
      </c>
    </row>
    <row r="5" spans="1:9" x14ac:dyDescent="0.35">
      <c r="A5" s="30" t="s">
        <v>3</v>
      </c>
      <c r="B5" s="30" t="s">
        <v>4</v>
      </c>
    </row>
    <row r="7" spans="1:9" ht="26" customHeight="1" x14ac:dyDescent="0.35">
      <c r="A7" s="23" t="s">
        <v>99</v>
      </c>
      <c r="B7" s="33" t="s">
        <v>109</v>
      </c>
      <c r="C7" s="33" t="s">
        <v>110</v>
      </c>
      <c r="D7" s="33" t="s">
        <v>111</v>
      </c>
      <c r="E7" s="33" t="s">
        <v>110</v>
      </c>
      <c r="F7" s="33" t="s">
        <v>111</v>
      </c>
    </row>
    <row r="8" spans="1:9" ht="26" customHeight="1" x14ac:dyDescent="0.35">
      <c r="B8" s="29" t="s">
        <v>25</v>
      </c>
      <c r="C8" s="29" t="s">
        <v>25</v>
      </c>
      <c r="D8" s="29" t="s">
        <v>25</v>
      </c>
      <c r="E8" s="29" t="s">
        <v>67</v>
      </c>
      <c r="F8" s="29" t="s">
        <v>67</v>
      </c>
    </row>
    <row r="9" spans="1:9" x14ac:dyDescent="0.35">
      <c r="A9" s="30" t="s">
        <v>50</v>
      </c>
      <c r="B9" s="24">
        <v>84267</v>
      </c>
      <c r="C9" s="24">
        <v>15430</v>
      </c>
      <c r="D9" s="24">
        <v>68837</v>
      </c>
      <c r="E9" s="34">
        <f>C9/B9*100</f>
        <v>18.310845289377813</v>
      </c>
      <c r="F9" s="34">
        <f>D9/B9*100</f>
        <v>81.689154710622191</v>
      </c>
      <c r="G9" s="34"/>
      <c r="I9" s="30"/>
    </row>
    <row r="10" spans="1:9" x14ac:dyDescent="0.35">
      <c r="A10" s="30" t="s">
        <v>66</v>
      </c>
      <c r="B10" s="24">
        <v>161174</v>
      </c>
      <c r="C10" s="24">
        <v>26286</v>
      </c>
      <c r="D10" s="24">
        <v>134887</v>
      </c>
      <c r="E10" s="34">
        <f t="shared" ref="E10:E25" si="0">C10/B10*100</f>
        <v>16.309082110017744</v>
      </c>
      <c r="F10" s="34">
        <f t="shared" ref="F10:F25" si="1">D10/B10*100</f>
        <v>83.690297442515543</v>
      </c>
      <c r="G10" s="34"/>
      <c r="I10" s="30"/>
    </row>
    <row r="11" spans="1:9" x14ac:dyDescent="0.35">
      <c r="A11" s="30" t="s">
        <v>52</v>
      </c>
      <c r="B11" s="24">
        <v>80699</v>
      </c>
      <c r="C11" s="24">
        <v>13406</v>
      </c>
      <c r="D11" s="24">
        <v>67293</v>
      </c>
      <c r="E11" s="34">
        <f t="shared" si="0"/>
        <v>16.612349595410102</v>
      </c>
      <c r="F11" s="34">
        <f t="shared" si="1"/>
        <v>83.387650404589891</v>
      </c>
      <c r="G11" s="34"/>
      <c r="I11" s="30"/>
    </row>
    <row r="12" spans="1:9" x14ac:dyDescent="0.35">
      <c r="A12" s="30" t="s">
        <v>53</v>
      </c>
      <c r="B12" s="24">
        <v>326140</v>
      </c>
      <c r="C12" s="24">
        <v>55122</v>
      </c>
      <c r="D12" s="24">
        <v>271018</v>
      </c>
      <c r="E12" s="34">
        <f t="shared" si="0"/>
        <v>16.901330716870056</v>
      </c>
      <c r="F12" s="34">
        <f t="shared" si="1"/>
        <v>83.098669283129951</v>
      </c>
      <c r="G12" s="34"/>
      <c r="I12" s="30"/>
    </row>
    <row r="13" spans="1:9" x14ac:dyDescent="0.35">
      <c r="A13" s="30" t="s">
        <v>54</v>
      </c>
      <c r="B13" s="24">
        <v>19473</v>
      </c>
      <c r="C13" s="24">
        <v>1698</v>
      </c>
      <c r="D13" s="24">
        <v>17775</v>
      </c>
      <c r="E13" s="34">
        <f t="shared" si="0"/>
        <v>8.7197658296102301</v>
      </c>
      <c r="F13" s="34">
        <f t="shared" si="1"/>
        <v>91.280234170389775</v>
      </c>
      <c r="G13" s="34"/>
      <c r="I13" s="30"/>
    </row>
    <row r="14" spans="1:9" x14ac:dyDescent="0.35">
      <c r="A14" s="30" t="s">
        <v>55</v>
      </c>
      <c r="B14" s="24">
        <v>32278</v>
      </c>
      <c r="C14" s="24">
        <v>3888</v>
      </c>
      <c r="D14" s="24">
        <v>28389</v>
      </c>
      <c r="E14" s="34">
        <f t="shared" si="0"/>
        <v>12.045355970010533</v>
      </c>
      <c r="F14" s="34">
        <f t="shared" si="1"/>
        <v>87.951545944606238</v>
      </c>
      <c r="G14" s="34"/>
      <c r="I14" s="30"/>
    </row>
    <row r="15" spans="1:9" x14ac:dyDescent="0.35">
      <c r="A15" s="30" t="s">
        <v>56</v>
      </c>
      <c r="B15" s="24">
        <v>23722</v>
      </c>
      <c r="C15" s="24">
        <v>3507</v>
      </c>
      <c r="D15" s="24">
        <v>20215</v>
      </c>
      <c r="E15" s="34">
        <f t="shared" si="0"/>
        <v>14.783745046792006</v>
      </c>
      <c r="F15" s="34">
        <f t="shared" si="1"/>
        <v>85.216254953207994</v>
      </c>
      <c r="G15" s="34"/>
      <c r="I15" s="30"/>
    </row>
    <row r="16" spans="1:9" x14ac:dyDescent="0.35">
      <c r="A16" s="30" t="s">
        <v>57</v>
      </c>
      <c r="B16" s="24">
        <v>18312</v>
      </c>
      <c r="C16" s="24">
        <v>2449</v>
      </c>
      <c r="D16" s="24">
        <v>15863</v>
      </c>
      <c r="E16" s="34">
        <f t="shared" si="0"/>
        <v>13.373743993010049</v>
      </c>
      <c r="F16" s="34">
        <f t="shared" si="1"/>
        <v>86.626256006989948</v>
      </c>
      <c r="G16" s="34"/>
      <c r="I16" s="30"/>
    </row>
    <row r="17" spans="1:9" x14ac:dyDescent="0.35">
      <c r="A17" s="30" t="s">
        <v>58</v>
      </c>
      <c r="B17" s="24">
        <v>49198</v>
      </c>
      <c r="C17" s="24">
        <v>11684</v>
      </c>
      <c r="D17" s="24">
        <v>37515</v>
      </c>
      <c r="E17" s="34">
        <f t="shared" si="0"/>
        <v>23.748932883450546</v>
      </c>
      <c r="F17" s="34">
        <f t="shared" si="1"/>
        <v>76.253099719500796</v>
      </c>
      <c r="G17" s="34"/>
      <c r="I17" s="30"/>
    </row>
    <row r="18" spans="1:9" x14ac:dyDescent="0.35">
      <c r="A18" s="30" t="s">
        <v>59</v>
      </c>
      <c r="B18" s="24">
        <v>18191</v>
      </c>
      <c r="C18" s="24">
        <v>3060</v>
      </c>
      <c r="D18" s="24">
        <v>15131</v>
      </c>
      <c r="E18" s="34">
        <f t="shared" si="0"/>
        <v>16.821505139904346</v>
      </c>
      <c r="F18" s="34">
        <f t="shared" si="1"/>
        <v>83.178494860095654</v>
      </c>
      <c r="G18" s="34"/>
      <c r="I18" s="30"/>
    </row>
    <row r="19" spans="1:9" x14ac:dyDescent="0.35">
      <c r="A19" s="30" t="s">
        <v>112</v>
      </c>
      <c r="B19" s="24">
        <v>184439</v>
      </c>
      <c r="C19" s="24">
        <v>30534</v>
      </c>
      <c r="D19" s="24">
        <v>153906</v>
      </c>
      <c r="E19" s="34">
        <f t="shared" si="0"/>
        <v>16.555066986917083</v>
      </c>
      <c r="F19" s="34">
        <f t="shared" si="1"/>
        <v>83.445475197761866</v>
      </c>
      <c r="G19" s="34"/>
      <c r="I19" s="30"/>
    </row>
    <row r="20" spans="1:9" x14ac:dyDescent="0.35">
      <c r="A20" s="30" t="s">
        <v>113</v>
      </c>
      <c r="B20" s="24">
        <v>141700</v>
      </c>
      <c r="C20" s="24">
        <v>24588</v>
      </c>
      <c r="D20" s="24">
        <v>117112</v>
      </c>
      <c r="E20" s="34">
        <f t="shared" si="0"/>
        <v>17.352152434721241</v>
      </c>
      <c r="F20" s="34">
        <f t="shared" si="1"/>
        <v>82.647847565278752</v>
      </c>
      <c r="G20" s="34"/>
      <c r="I20" s="30"/>
    </row>
    <row r="21" spans="1:9" x14ac:dyDescent="0.35">
      <c r="A21" s="30" t="s">
        <v>61</v>
      </c>
      <c r="B21" s="24">
        <v>25805388</v>
      </c>
      <c r="C21" s="24">
        <v>4346035</v>
      </c>
      <c r="D21" s="24">
        <v>21459353</v>
      </c>
      <c r="E21" s="34">
        <f t="shared" si="0"/>
        <v>16.841579750709425</v>
      </c>
      <c r="F21" s="34">
        <f t="shared" si="1"/>
        <v>83.158420249290572</v>
      </c>
      <c r="G21" s="34"/>
      <c r="I21" s="30"/>
    </row>
    <row r="22" spans="1:9" x14ac:dyDescent="0.35">
      <c r="A22" s="30" t="s">
        <v>62</v>
      </c>
      <c r="B22" s="24">
        <v>27064578</v>
      </c>
      <c r="C22" s="24">
        <v>4657718</v>
      </c>
      <c r="D22" s="24">
        <v>22406860</v>
      </c>
      <c r="E22" s="34">
        <f t="shared" si="0"/>
        <v>17.209645759117322</v>
      </c>
      <c r="F22" s="34">
        <f t="shared" si="1"/>
        <v>82.790354240882678</v>
      </c>
      <c r="G22" s="34"/>
      <c r="I22" s="30"/>
    </row>
    <row r="23" spans="1:9" x14ac:dyDescent="0.35">
      <c r="A23" s="30" t="s">
        <v>63</v>
      </c>
      <c r="B23" s="24">
        <v>29508283</v>
      </c>
      <c r="C23" s="24">
        <v>5246678</v>
      </c>
      <c r="D23" s="24">
        <v>24261605</v>
      </c>
      <c r="E23" s="34">
        <f t="shared" si="0"/>
        <v>17.780356789990119</v>
      </c>
      <c r="F23" s="34">
        <f t="shared" si="1"/>
        <v>82.219643210009892</v>
      </c>
      <c r="G23" s="34"/>
      <c r="I23" s="30"/>
    </row>
    <row r="24" spans="1:9" x14ac:dyDescent="0.35">
      <c r="A24" s="30" t="s">
        <v>64</v>
      </c>
      <c r="B24" s="24">
        <v>4108517</v>
      </c>
      <c r="C24" s="24">
        <v>617036</v>
      </c>
      <c r="D24" s="24">
        <v>3491481</v>
      </c>
      <c r="E24" s="34">
        <f t="shared" si="0"/>
        <v>15.018460432316575</v>
      </c>
      <c r="F24" s="34">
        <f t="shared" si="1"/>
        <v>84.981539567683427</v>
      </c>
      <c r="G24" s="34"/>
      <c r="I24" s="30"/>
    </row>
    <row r="25" spans="1:9" x14ac:dyDescent="0.35">
      <c r="A25" s="30" t="s">
        <v>65</v>
      </c>
      <c r="B25" s="24">
        <v>2475063</v>
      </c>
      <c r="C25" s="24">
        <v>419624</v>
      </c>
      <c r="D25" s="24">
        <v>2055440</v>
      </c>
      <c r="E25" s="34">
        <f t="shared" si="0"/>
        <v>16.954073492270702</v>
      </c>
      <c r="F25" s="34">
        <f t="shared" si="1"/>
        <v>83.045966910741271</v>
      </c>
      <c r="G25" s="34"/>
      <c r="I25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5DB2-9656-485A-822F-0F1E5F7D7CD7}">
  <dimension ref="A1:R17"/>
  <sheetViews>
    <sheetView workbookViewId="0">
      <selection activeCell="B14" sqref="B14"/>
    </sheetView>
  </sheetViews>
  <sheetFormatPr defaultRowHeight="14.5" x14ac:dyDescent="0.35"/>
  <cols>
    <col min="1" max="1" width="17" customWidth="1" collapsed="1"/>
    <col min="2" max="18" width="14" customWidth="1" collapsed="1"/>
  </cols>
  <sheetData>
    <row r="1" spans="1:18" ht="15.5" x14ac:dyDescent="0.35">
      <c r="A1" s="2" t="s">
        <v>0</v>
      </c>
    </row>
    <row r="2" spans="1:18" x14ac:dyDescent="0.35">
      <c r="A2" s="3" t="s">
        <v>1</v>
      </c>
    </row>
    <row r="4" spans="1:18" x14ac:dyDescent="0.35">
      <c r="A4" s="4" t="s">
        <v>2</v>
      </c>
      <c r="B4" s="4">
        <v>2020</v>
      </c>
    </row>
    <row r="5" spans="1:18" x14ac:dyDescent="0.35">
      <c r="A5" s="4" t="s">
        <v>3</v>
      </c>
      <c r="B5" s="4" t="s">
        <v>4</v>
      </c>
    </row>
    <row r="6" spans="1:18" x14ac:dyDescent="0.35">
      <c r="A6" s="4" t="s">
        <v>5</v>
      </c>
      <c r="B6" s="4" t="s">
        <v>6</v>
      </c>
    </row>
    <row r="8" spans="1:18" ht="39" customHeight="1" x14ac:dyDescent="0.35">
      <c r="A8" s="7" t="s">
        <v>24</v>
      </c>
      <c r="B8" s="5" t="s">
        <v>50</v>
      </c>
      <c r="C8" s="5" t="s">
        <v>66</v>
      </c>
      <c r="D8" s="5" t="s">
        <v>52</v>
      </c>
      <c r="E8" s="5" t="s">
        <v>53</v>
      </c>
      <c r="F8" s="5" t="s">
        <v>54</v>
      </c>
      <c r="G8" s="5" t="s">
        <v>55</v>
      </c>
      <c r="H8" s="5" t="s">
        <v>56</v>
      </c>
      <c r="I8" s="5" t="s">
        <v>57</v>
      </c>
      <c r="J8" s="5" t="s">
        <v>58</v>
      </c>
      <c r="K8" s="5" t="s">
        <v>59</v>
      </c>
      <c r="L8" s="5" t="s">
        <v>60</v>
      </c>
      <c r="M8" s="5" t="s">
        <v>51</v>
      </c>
      <c r="N8" s="5" t="s">
        <v>61</v>
      </c>
      <c r="O8" s="5" t="s">
        <v>62</v>
      </c>
      <c r="P8" s="5" t="s">
        <v>63</v>
      </c>
      <c r="Q8" s="5" t="s">
        <v>64</v>
      </c>
      <c r="R8" s="5" t="s">
        <v>65</v>
      </c>
    </row>
    <row r="9" spans="1:18" ht="26" customHeight="1" x14ac:dyDescent="0.35">
      <c r="B9" s="6" t="s">
        <v>25</v>
      </c>
      <c r="C9" s="6" t="s">
        <v>25</v>
      </c>
      <c r="D9" s="6" t="s">
        <v>25</v>
      </c>
      <c r="E9" s="6" t="s">
        <v>25</v>
      </c>
      <c r="F9" s="6" t="s">
        <v>25</v>
      </c>
      <c r="G9" s="6" t="s">
        <v>25</v>
      </c>
      <c r="H9" s="6" t="s">
        <v>25</v>
      </c>
      <c r="I9" s="6" t="s">
        <v>25</v>
      </c>
      <c r="J9" s="6" t="s">
        <v>25</v>
      </c>
      <c r="K9" s="6" t="s">
        <v>25</v>
      </c>
      <c r="L9" s="6" t="s">
        <v>25</v>
      </c>
      <c r="M9" s="6" t="s">
        <v>25</v>
      </c>
      <c r="N9" s="6" t="s">
        <v>25</v>
      </c>
      <c r="O9" s="6" t="s">
        <v>25</v>
      </c>
      <c r="P9" s="6" t="s">
        <v>25</v>
      </c>
      <c r="Q9" s="6" t="s">
        <v>25</v>
      </c>
      <c r="R9" s="6" t="s">
        <v>25</v>
      </c>
    </row>
    <row r="10" spans="1:18" ht="18" customHeight="1" x14ac:dyDescent="0.35">
      <c r="A10" s="8" t="s">
        <v>47</v>
      </c>
      <c r="B10" s="11">
        <v>84000</v>
      </c>
      <c r="C10" s="11">
        <v>161000</v>
      </c>
      <c r="D10" s="11">
        <v>81000</v>
      </c>
      <c r="E10" s="11">
        <v>326000</v>
      </c>
      <c r="F10" s="11">
        <v>19000</v>
      </c>
      <c r="G10" s="11">
        <v>32000</v>
      </c>
      <c r="H10" s="11">
        <v>24000</v>
      </c>
      <c r="I10" s="11">
        <v>18000</v>
      </c>
      <c r="J10" s="11">
        <v>49000</v>
      </c>
      <c r="K10" s="11">
        <v>18000</v>
      </c>
      <c r="L10" s="11">
        <v>184000</v>
      </c>
      <c r="M10" s="11">
        <v>142000</v>
      </c>
      <c r="N10" s="11">
        <v>25805000</v>
      </c>
      <c r="O10" s="11">
        <v>27065000</v>
      </c>
      <c r="P10" s="11">
        <v>29508000</v>
      </c>
      <c r="Q10" s="11">
        <v>4109000</v>
      </c>
      <c r="R10" s="11">
        <v>2475000</v>
      </c>
    </row>
    <row r="11" spans="1:18" ht="15.5" x14ac:dyDescent="0.35">
      <c r="A11" s="25" t="s">
        <v>105</v>
      </c>
      <c r="B11" s="11">
        <v>8250</v>
      </c>
      <c r="C11" s="11">
        <v>22650</v>
      </c>
      <c r="D11" s="11">
        <v>7515</v>
      </c>
      <c r="E11" s="28">
        <v>38410</v>
      </c>
      <c r="F11" s="28">
        <v>2360</v>
      </c>
      <c r="G11" s="28">
        <v>4970</v>
      </c>
      <c r="H11" s="28">
        <v>3885</v>
      </c>
      <c r="I11" s="28">
        <v>2800</v>
      </c>
      <c r="J11" s="28">
        <v>6505</v>
      </c>
      <c r="K11" s="28">
        <v>2125</v>
      </c>
      <c r="L11" s="28">
        <v>18125</v>
      </c>
      <c r="M11" s="28">
        <v>20290</v>
      </c>
      <c r="N11" s="28">
        <v>2779730</v>
      </c>
      <c r="O11" s="28">
        <v>2909025</v>
      </c>
      <c r="P11" s="28">
        <v>3130100</v>
      </c>
      <c r="Q11" s="28">
        <v>481780</v>
      </c>
      <c r="R11" s="28">
        <v>277815</v>
      </c>
    </row>
    <row r="12" spans="1:18" x14ac:dyDescent="0.35">
      <c r="A12" s="26" t="s">
        <v>104</v>
      </c>
      <c r="B12" s="35">
        <v>10.181818181818182</v>
      </c>
      <c r="C12" s="35">
        <v>7.1081677704194259</v>
      </c>
      <c r="D12" s="35">
        <v>10.778443113772456</v>
      </c>
      <c r="E12" s="35">
        <v>8.487373079927103</v>
      </c>
      <c r="F12" s="35">
        <v>8.0508474576271194</v>
      </c>
      <c r="G12" s="35">
        <v>6.4386317907444672</v>
      </c>
      <c r="H12" s="35">
        <v>6.1776061776061777</v>
      </c>
      <c r="I12" s="35">
        <v>6.4285714285714288</v>
      </c>
      <c r="J12" s="35">
        <v>7.5326671790930053</v>
      </c>
      <c r="K12" s="35">
        <v>8.4705882352941178</v>
      </c>
      <c r="L12" s="35">
        <v>10.151724137931035</v>
      </c>
      <c r="M12" s="35">
        <v>6.9985214391325776</v>
      </c>
      <c r="N12" s="35">
        <v>9.2832757138283206</v>
      </c>
      <c r="O12" s="35">
        <v>9.3038045393215931</v>
      </c>
      <c r="P12" s="35">
        <v>9.42717485064375</v>
      </c>
      <c r="Q12" s="35">
        <v>8.5287890738511347</v>
      </c>
      <c r="R12" s="35">
        <v>8.9088062199665252</v>
      </c>
    </row>
    <row r="16" spans="1:18" ht="15.5" x14ac:dyDescent="0.35">
      <c r="A16" s="31" t="s">
        <v>106</v>
      </c>
    </row>
    <row r="17" spans="1:1" x14ac:dyDescent="0.35">
      <c r="A17" s="13" t="s"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Data</vt:lpstr>
      <vt:lpstr>Key Sectors</vt:lpstr>
      <vt:lpstr>Public-Private</vt:lpstr>
      <vt:lpstr>Emp'ees per bus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James Roberts</cp:lastModifiedBy>
  <dcterms:created xsi:type="dcterms:W3CDTF">2021-11-15T16:36:47Z</dcterms:created>
  <dcterms:modified xsi:type="dcterms:W3CDTF">2021-11-16T17:14:25Z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