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J:\PlanEconomy\Secondary data downloads\Business Demography\2020 released 2021\"/>
    </mc:Choice>
  </mc:AlternateContent>
  <xr:revisionPtr revIDLastSave="0" documentId="13_ncr:1_{FB3B4E69-CCBE-49CB-A992-493ACE2311AD}" xr6:coauthVersionLast="46" xr6:coauthVersionMax="46" xr10:uidLastSave="{00000000-0000-0000-0000-000000000000}"/>
  <bookViews>
    <workbookView xWindow="-110" yWindow="-110" windowWidth="19420" windowHeight="10420" activeTab="5" xr2:uid="{00000000-000D-0000-FFFF-FFFF00000000}"/>
  </bookViews>
  <sheets>
    <sheet name="Metadata" sheetId="38" r:id="rId1"/>
    <sheet name="Births" sheetId="3" r:id="rId2"/>
    <sheet name="Deaths" sheetId="6" r:id="rId3"/>
    <sheet name="Count" sheetId="9" r:id="rId4"/>
    <sheet name="Survival" sheetId="39" r:id="rId5"/>
    <sheet name="Summary" sheetId="24" r:id="rId6"/>
  </sheets>
  <definedNames>
    <definedName name="_xlnm._FilterDatabase" localSheetId="4" hidden="1">Survival!$O$9:$O$28</definedName>
    <definedName name="_xlnm.Print_Area" localSheetId="3">Count!$A$1:$B$9</definedName>
    <definedName name="_xlnm.Print_Titles" localSheetId="1">Births!$1:$7</definedName>
    <definedName name="_xlnm.Print_Titles" localSheetId="3">Count!$1:$7</definedName>
    <definedName name="_xlnm.Print_Titles" localSheetId="4">Survival!$1:$7</definedName>
    <definedName name="Z_7B7CF5D6_382B_488B_B8E6_C87820B8C0F1_.wvu.FilterData" localSheetId="4" hidden="1">Survival!$O$9:$O$28</definedName>
    <definedName name="Z_7B7CF5D6_382B_488B_B8E6_C87820B8C0F1_.wvu.PrintArea" localSheetId="3" hidden="1">Count!$A$1:$B$9</definedName>
    <definedName name="Z_7B7CF5D6_382B_488B_B8E6_C87820B8C0F1_.wvu.PrintTitles" localSheetId="1" hidden="1">Births!$1:$7</definedName>
    <definedName name="Z_7B7CF5D6_382B_488B_B8E6_C87820B8C0F1_.wvu.PrintTitles" localSheetId="3" hidden="1">Count!$1:$7</definedName>
    <definedName name="Z_7B7CF5D6_382B_488B_B8E6_C87820B8C0F1_.wvu.PrintTitles" localSheetId="4" hidden="1">Survival!$1:$7</definedName>
    <definedName name="Z_9411A37C_BE03_491C_A962_1FE846816161_.wvu.FilterData" localSheetId="4" hidden="1">Survival!$O$9:$O$28</definedName>
    <definedName name="Z_9411A37C_BE03_491C_A962_1FE846816161_.wvu.PrintArea" localSheetId="3" hidden="1">Count!$A$1:$B$9</definedName>
    <definedName name="Z_9411A37C_BE03_491C_A962_1FE846816161_.wvu.PrintTitles" localSheetId="1" hidden="1">Births!$1:$7</definedName>
    <definedName name="Z_9411A37C_BE03_491C_A962_1FE846816161_.wvu.PrintTitles" localSheetId="3" hidden="1">Count!$1:$7</definedName>
    <definedName name="Z_9411A37C_BE03_491C_A962_1FE846816161_.wvu.PrintTitles" localSheetId="4" hidden="1">Survival!$1:$7</definedName>
  </definedNames>
  <calcPr calcId="191029"/>
  <customWorkbookViews>
    <customWorkbookView name="Shaw, Becky - Personal View" guid="{9411A37C-BE03-491C-A962-1FE846816161}" mergeInterval="0" personalView="1" maximized="1" xWindow="-9" yWindow="-9" windowWidth="1938" windowHeight="1050" activeSheetId="19"/>
    <customWorkbookView name="Rose, Sarah - Personal View" guid="{7B7CF5D6-382B-488B-B8E6-C87820B8C0F1}" mergeInterval="0" personalView="1" maximized="1" xWindow="-8" yWindow="-8" windowWidth="1936" windowHeight="1056" activeSheetId="1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39" l="1"/>
  <c r="E31" i="39"/>
  <c r="F31" i="39"/>
  <c r="G31" i="39"/>
  <c r="H31" i="39"/>
  <c r="I31" i="39"/>
  <c r="J31" i="39"/>
  <c r="K31" i="39"/>
  <c r="L31" i="39"/>
  <c r="M31" i="39"/>
  <c r="C31" i="39"/>
  <c r="D30" i="39"/>
  <c r="E30" i="39"/>
  <c r="F30" i="39"/>
  <c r="G30" i="39"/>
  <c r="H30" i="39"/>
  <c r="I30" i="39"/>
  <c r="J30" i="39"/>
  <c r="K30" i="39"/>
  <c r="L30" i="39"/>
  <c r="M30" i="39"/>
  <c r="C30" i="39"/>
  <c r="C28" i="38"/>
</calcChain>
</file>

<file path=xl/sharedStrings.xml><?xml version="1.0" encoding="utf-8"?>
<sst xmlns="http://schemas.openxmlformats.org/spreadsheetml/2006/main" count="303" uniqueCount="97">
  <si>
    <t/>
  </si>
  <si>
    <t xml:space="preserve">        Bournemouth UA</t>
  </si>
  <si>
    <t xml:space="preserve">        Poole UA</t>
  </si>
  <si>
    <t xml:space="preserve">        Dorset County</t>
  </si>
  <si>
    <t xml:space="preserve">            Christchurch</t>
  </si>
  <si>
    <t xml:space="preserve">            East Dorset</t>
  </si>
  <si>
    <t xml:space="preserve">            North Dorset</t>
  </si>
  <si>
    <t xml:space="preserve">            Purbeck</t>
  </si>
  <si>
    <t xml:space="preserve">            West Dorset</t>
  </si>
  <si>
    <t xml:space="preserve">            Weymouth and Portland</t>
  </si>
  <si>
    <t>UNITED KINGDOM</t>
  </si>
  <si>
    <t>GREAT BRITAIN</t>
  </si>
  <si>
    <t>ENGLAND AND WALES</t>
  </si>
  <si>
    <t>ENGLAND</t>
  </si>
  <si>
    <t>Births</t>
  </si>
  <si>
    <t>Active</t>
  </si>
  <si>
    <t>Deaths</t>
  </si>
  <si>
    <t>Footnotes:</t>
  </si>
  <si>
    <t>Figures for each survival period are rounded independently using controlled rounding.  This can result in figures appearing to increase from one period to the next. This increase is the result of rounding.</t>
  </si>
  <si>
    <t>2013</t>
  </si>
  <si>
    <t>Totals across tables may differ by minor amounts due to the disclosure control methods used.</t>
  </si>
  <si>
    <t>2014</t>
  </si>
  <si>
    <t>:  Data not available</t>
  </si>
  <si>
    <t>Employer Demography</t>
  </si>
  <si>
    <t>DISTRICT, COUNTIES AND UNITARY AUTHORITIES WITHIN REGION AND COUNTRY by YEAR</t>
  </si>
  <si>
    <t>DISTRICT, COUNTIES AND UNITARY AUTHORITIES WITHIN REGION AND COUNTRY</t>
  </si>
  <si>
    <t>1-year survival</t>
  </si>
  <si>
    <t>1-year      per cent</t>
  </si>
  <si>
    <t>2-year survival</t>
  </si>
  <si>
    <t>2-year      per cent</t>
  </si>
  <si>
    <t>3-year survival</t>
  </si>
  <si>
    <t>3-year      per cent</t>
  </si>
  <si>
    <t>4-year survival</t>
  </si>
  <si>
    <t>4-year      per cent</t>
  </si>
  <si>
    <t>5-year survival</t>
  </si>
  <si>
    <t>5-year      per cent</t>
  </si>
  <si>
    <t>K02000001</t>
  </si>
  <si>
    <t>K03000001</t>
  </si>
  <si>
    <t>K04000001</t>
  </si>
  <si>
    <t>E92000001</t>
  </si>
  <si>
    <t>E12000009</t>
  </si>
  <si>
    <t>E06000028</t>
  </si>
  <si>
    <t>E06000029</t>
  </si>
  <si>
    <t>E10000009</t>
  </si>
  <si>
    <t>E07000048</t>
  </si>
  <si>
    <t>E07000049</t>
  </si>
  <si>
    <t>E07000050</t>
  </si>
  <si>
    <t>E07000051</t>
  </si>
  <si>
    <t>E07000052</t>
  </si>
  <si>
    <t>E07000053</t>
  </si>
  <si>
    <t xml:space="preserve">    SOUTH WEST REGION</t>
  </si>
  <si>
    <t>Back to Contents Page</t>
  </si>
  <si>
    <t xml:space="preserve">    SOUTH WEST</t>
  </si>
  <si>
    <t>Source: Office for National Statistics, Inter-Departmental Business Register</t>
  </si>
  <si>
    <t>*Please note that this district has been identified as having more than 500 businesses at a single postcode within it. The paper linked in the bulletin explains the issue in detail and provides a dataset for reference.</t>
  </si>
  <si>
    <t>COUNT OF BIRTHS OF NEW ENTERPRISES</t>
  </si>
  <si>
    <t>COUNT OF DEATHS OF ENTERPRISES</t>
  </si>
  <si>
    <t>COUNT OF ACTIVE ENTERPRISES</t>
  </si>
  <si>
    <t>Contributor</t>
  </si>
  <si>
    <t>James Roberts</t>
  </si>
  <si>
    <t>Coverage</t>
  </si>
  <si>
    <t>LA, UA County, Region and Country</t>
  </si>
  <si>
    <t>Creator</t>
  </si>
  <si>
    <t>ONS</t>
  </si>
  <si>
    <t>Date</t>
  </si>
  <si>
    <t>Description</t>
  </si>
  <si>
    <t>Format</t>
  </si>
  <si>
    <t>Data provided in .XLS format</t>
  </si>
  <si>
    <t>Identifier</t>
  </si>
  <si>
    <t>Language</t>
  </si>
  <si>
    <t>English</t>
  </si>
  <si>
    <t>Publisher</t>
  </si>
  <si>
    <t>Rights</t>
  </si>
  <si>
    <t>Relation</t>
  </si>
  <si>
    <t>Source</t>
  </si>
  <si>
    <t>Subject</t>
  </si>
  <si>
    <t>Survival of PAYE and/or VAT registered businesses</t>
  </si>
  <si>
    <t>Title</t>
  </si>
  <si>
    <t>Type</t>
  </si>
  <si>
    <t>Dataset</t>
  </si>
  <si>
    <t>Meta Data Conforming to the fifteen element Dublin Core Meta Data Initiative</t>
  </si>
  <si>
    <t>http://dublincore.org/documents/dces/</t>
  </si>
  <si>
    <t>Any additional notes:</t>
  </si>
  <si>
    <t>Next release date:</t>
  </si>
  <si>
    <t>Dorset Council</t>
  </si>
  <si>
    <t>Bournemouth, Christchurch and Poole Council</t>
  </si>
  <si>
    <t>Business Demography (2019), ONS</t>
  </si>
  <si>
    <t>n/a</t>
  </si>
  <si>
    <t>TABLE 5.1a - SURVIVAL OF NEWLY BORN ENTERPRISES</t>
  </si>
  <si>
    <t>E06000058</t>
  </si>
  <si>
    <t>E06000059</t>
  </si>
  <si>
    <t>DISTRICT, COUNTIES AND UNITARY AUTHORITIES WITHIN REGION AND COUNTRY by BIRTHS OF UNITS IN 2015 AND THEIR SURVIVAL</t>
  </si>
  <si>
    <t xml:space="preserve">        Bournemouth </t>
  </si>
  <si>
    <t xml:space="preserve">        Poole </t>
  </si>
  <si>
    <t>Business Demography 2013-2021</t>
  </si>
  <si>
    <t>Business Demography (2020), ONS</t>
  </si>
  <si>
    <t>EMPLOYER DEMOGRAPHY: Counts of Births, Deaths and Active for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</si>
</sst>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9" formatCode="_-* #,##0.00_-;\-* #,##0.00_-;_-* &quot;-&quot;??_-;_-@_-"/>
  </numFmts>
  <fonts count="43" x14ac:knownFonts="1">
    <font>
      <sz val="8"/>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Arial"/>
      <family val="2"/>
    </font>
    <font>
      <sz val="10"/>
      <name val="Arial"/>
      <family val="2"/>
    </font>
    <font>
      <sz val="8"/>
      <name val="Arial"/>
      <family val="2"/>
    </font>
    <font>
      <u/>
      <sz val="8"/>
      <color indexed="12"/>
      <name val="Arial"/>
      <family val="2"/>
    </font>
    <font>
      <sz val="10"/>
      <name val="Arial"/>
      <family val="2"/>
    </font>
    <font>
      <sz val="8"/>
      <color indexed="8"/>
      <name val="Arial"/>
      <family val="2"/>
    </font>
    <font>
      <b/>
      <sz val="8"/>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8"/>
      <color rgb="FF000000"/>
      <name val="Arial"/>
      <family val="2"/>
    </font>
    <font>
      <b/>
      <sz val="8"/>
      <color rgb="FF000000"/>
      <name val="Arial"/>
      <family val="2"/>
    </font>
    <font>
      <sz val="10"/>
      <name val="MS Sans Serif"/>
      <family val="2"/>
    </font>
    <font>
      <sz val="8"/>
      <color theme="1"/>
      <name val="Arial"/>
      <family val="2"/>
    </font>
    <font>
      <b/>
      <sz val="8"/>
      <color rgb="FFFF0000"/>
      <name val="Arial"/>
      <family val="2"/>
    </font>
    <font>
      <b/>
      <sz val="8"/>
      <color theme="1"/>
      <name val="Arial"/>
      <family val="2"/>
    </font>
    <font>
      <sz val="12"/>
      <color theme="1"/>
      <name val="Arial"/>
      <family val="2"/>
    </font>
    <font>
      <sz val="11"/>
      <color indexed="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s>
  <borders count="28">
    <border>
      <left/>
      <right/>
      <top/>
      <bottom/>
      <diagonal/>
    </border>
    <border>
      <left/>
      <right style="medium">
        <color indexed="48"/>
      </right>
      <top style="medium">
        <color indexed="48"/>
      </top>
      <bottom/>
      <diagonal/>
    </border>
    <border>
      <left/>
      <right style="medium">
        <color indexed="48"/>
      </right>
      <top/>
      <bottom/>
      <diagonal/>
    </border>
    <border>
      <left/>
      <right style="medium">
        <color indexed="48"/>
      </right>
      <top/>
      <bottom style="medium">
        <color indexed="48"/>
      </bottom>
      <diagonal/>
    </border>
    <border>
      <left style="medium">
        <color indexed="48"/>
      </left>
      <right style="medium">
        <color indexed="48"/>
      </right>
      <top style="medium">
        <color indexed="48"/>
      </top>
      <bottom style="medium">
        <color indexed="48"/>
      </bottom>
      <diagonal/>
    </border>
    <border>
      <left/>
      <right/>
      <top style="medium">
        <color indexed="48"/>
      </top>
      <bottom/>
      <diagonal/>
    </border>
    <border>
      <left style="medium">
        <color indexed="48"/>
      </left>
      <right/>
      <top/>
      <bottom style="medium">
        <color indexed="48"/>
      </bottom>
      <diagonal/>
    </border>
    <border>
      <left style="medium">
        <color indexed="48"/>
      </left>
      <right/>
      <top style="medium">
        <color indexed="48"/>
      </top>
      <bottom/>
      <diagonal/>
    </border>
    <border>
      <left/>
      <right/>
      <top style="medium">
        <color indexed="48"/>
      </top>
      <bottom style="medium">
        <color indexed="48"/>
      </bottom>
      <diagonal/>
    </border>
    <border>
      <left style="medium">
        <color indexed="48"/>
      </left>
      <right/>
      <top style="medium">
        <color indexed="48"/>
      </top>
      <bottom style="medium">
        <color indexed="4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rgb="FF3366FF"/>
      </left>
      <right style="medium">
        <color rgb="FF3366FF"/>
      </right>
      <top style="medium">
        <color rgb="FF3366FF"/>
      </top>
      <bottom style="medium">
        <color rgb="FF3366FF"/>
      </bottom>
      <diagonal/>
    </border>
    <border>
      <left/>
      <right/>
      <top style="medium">
        <color rgb="FF3366FF"/>
      </top>
      <bottom/>
      <diagonal/>
    </border>
    <border>
      <left style="medium">
        <color rgb="FF3366FF"/>
      </left>
      <right/>
      <top/>
      <bottom/>
      <diagonal/>
    </border>
    <border>
      <left/>
      <right style="medium">
        <color rgb="FF3366FF"/>
      </right>
      <top style="medium">
        <color indexed="48"/>
      </top>
      <bottom style="medium">
        <color indexed="48"/>
      </bottom>
      <diagonal/>
    </border>
    <border>
      <left/>
      <right style="medium">
        <color rgb="FF3366FF"/>
      </right>
      <top/>
      <bottom/>
      <diagonal/>
    </border>
    <border>
      <left style="thin">
        <color rgb="FFC1C1C1"/>
      </left>
      <right style="thin">
        <color rgb="FFC1C1C1"/>
      </right>
      <top style="thin">
        <color rgb="FFC1C1C1"/>
      </top>
      <bottom style="thin">
        <color rgb="FFC1C1C1"/>
      </bottom>
      <diagonal/>
    </border>
    <border>
      <left/>
      <right/>
      <top/>
      <bottom style="medium">
        <color indexed="48"/>
      </bottom>
      <diagonal/>
    </border>
    <border>
      <left/>
      <right style="medium">
        <color rgb="FF3366FF"/>
      </right>
      <top/>
      <bottom style="medium">
        <color indexed="48"/>
      </bottom>
      <diagonal/>
    </border>
    <border>
      <left/>
      <right/>
      <top/>
      <bottom style="medium">
        <color rgb="FF3366FF"/>
      </bottom>
      <diagonal/>
    </border>
  </borders>
  <cellStyleXfs count="940">
    <xf numFmtId="0" fontId="0" fillId="0" borderId="0">
      <alignment vertical="top"/>
      <protection locked="0"/>
    </xf>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10" applyNumberFormat="0" applyAlignment="0" applyProtection="0"/>
    <xf numFmtId="0" fontId="19" fillId="28"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30" borderId="10" applyNumberFormat="0" applyAlignment="0" applyProtection="0"/>
    <xf numFmtId="0" fontId="28" fillId="0" borderId="15" applyNumberFormat="0" applyFill="0" applyAlignment="0" applyProtection="0"/>
    <xf numFmtId="0" fontId="29" fillId="31" borderId="0" applyNumberFormat="0" applyBorder="0" applyAlignment="0" applyProtection="0"/>
    <xf numFmtId="0" fontId="12" fillId="0" borderId="0"/>
    <xf numFmtId="0" fontId="9" fillId="0" borderId="0"/>
    <xf numFmtId="0" fontId="15" fillId="0" borderId="0"/>
    <xf numFmtId="0" fontId="15" fillId="32" borderId="16" applyNumberFormat="0" applyFont="0" applyAlignment="0" applyProtection="0"/>
    <xf numFmtId="0" fontId="30" fillId="27" borderId="17" applyNumberForma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0" borderId="0" applyNumberFormat="0" applyFill="0" applyBorder="0" applyAlignment="0" applyProtection="0"/>
    <xf numFmtId="0" fontId="37"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9" fillId="0" borderId="0"/>
    <xf numFmtId="0" fontId="7" fillId="0" borderId="0"/>
    <xf numFmtId="0" fontId="7" fillId="32" borderId="16" applyNumberFormat="0" applyFont="0" applyAlignment="0" applyProtection="0"/>
    <xf numFmtId="0" fontId="10" fillId="0" borderId="0">
      <alignment vertical="top"/>
      <protection locked="0"/>
    </xf>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16"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16"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6"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6"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6"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6"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6"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6" applyNumberFormat="0" applyFont="0" applyAlignment="0" applyProtection="0"/>
    <xf numFmtId="0" fontId="10" fillId="0" borderId="0">
      <alignment vertical="top"/>
      <protection locked="0"/>
    </xf>
    <xf numFmtId="43" fontId="10" fillId="0" borderId="0" applyFont="0" applyFill="0" applyBorder="0" applyAlignment="0" applyProtection="0"/>
    <xf numFmtId="0" fontId="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169" fontId="10" fillId="0" borderId="0" applyFont="0" applyFill="0" applyBorder="0" applyAlignment="0" applyProtection="0"/>
    <xf numFmtId="169" fontId="10" fillId="0" borderId="0" applyFont="0" applyFill="0" applyBorder="0" applyAlignment="0" applyProtection="0"/>
    <xf numFmtId="0" fontId="1" fillId="0" borderId="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0" fillId="0" borderId="0">
      <alignment vertical="top"/>
      <protection locked="0"/>
    </xf>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29" fillId="31" borderId="0" applyNumberFormat="0" applyBorder="0" applyAlignment="0" applyProtection="0"/>
    <xf numFmtId="0" fontId="1" fillId="32" borderId="16" applyNumberFormat="0" applyFont="0" applyAlignment="0" applyProtection="0"/>
    <xf numFmtId="0" fontId="31" fillId="0" borderId="0" applyNumberFormat="0" applyFill="0" applyBorder="0" applyAlignment="0" applyProtection="0"/>
    <xf numFmtId="0" fontId="42" fillId="0" borderId="0"/>
    <xf numFmtId="0" fontId="1" fillId="0" borderId="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32"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169" fontId="10" fillId="0" borderId="0" applyFont="0" applyFill="0" applyBorder="0" applyAlignment="0" applyProtection="0"/>
    <xf numFmtId="169" fontId="10"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0" fontId="1" fillId="0" borderId="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32" borderId="16" applyNumberFormat="0" applyFont="0" applyAlignment="0" applyProtection="0"/>
    <xf numFmtId="0" fontId="1" fillId="0" borderId="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32" borderId="16"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6" applyNumberFormat="0" applyFont="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0" fontId="41" fillId="0" borderId="0"/>
    <xf numFmtId="0" fontId="10" fillId="0" borderId="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10" applyNumberFormat="0" applyAlignment="0" applyProtection="0"/>
    <xf numFmtId="0" fontId="19" fillId="28" borderId="11" applyNumberFormat="0" applyAlignment="0" applyProtection="0"/>
    <xf numFmtId="0" fontId="20" fillId="0" borderId="0" applyNumberFormat="0" applyFill="0" applyBorder="0" applyAlignment="0" applyProtection="0"/>
    <xf numFmtId="0" fontId="22" fillId="29" borderId="0" applyNumberFormat="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16" fillId="17" borderId="0" applyNumberFormat="0" applyBorder="0" applyAlignment="0" applyProtection="0"/>
    <xf numFmtId="0" fontId="27" fillId="30" borderId="10" applyNumberFormat="0" applyAlignment="0" applyProtection="0"/>
    <xf numFmtId="0" fontId="28" fillId="0" borderId="15" applyNumberFormat="0" applyFill="0" applyAlignment="0" applyProtection="0"/>
    <xf numFmtId="0" fontId="29" fillId="31" borderId="0" applyNumberFormat="0" applyBorder="0" applyAlignment="0" applyProtection="0"/>
    <xf numFmtId="0" fontId="16" fillId="22" borderId="0" applyNumberFormat="0" applyBorder="0" applyAlignment="0" applyProtection="0"/>
    <xf numFmtId="0" fontId="22" fillId="29" borderId="0" applyNumberFormat="0" applyBorder="0" applyAlignment="0" applyProtection="0"/>
    <xf numFmtId="0" fontId="30" fillId="27" borderId="17" applyNumberForma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0" borderId="0" applyNumberFormat="0" applyFill="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21" borderId="0" applyNumberFormat="0" applyBorder="0" applyAlignment="0" applyProtection="0"/>
    <xf numFmtId="169" fontId="10" fillId="0" borderId="0" applyFont="0" applyFill="0" applyBorder="0" applyAlignment="0" applyProtection="0"/>
    <xf numFmtId="0" fontId="27" fillId="30" borderId="10" applyNumberFormat="0" applyAlignment="0" applyProtection="0"/>
    <xf numFmtId="0" fontId="16" fillId="16" borderId="0" applyNumberFormat="0" applyBorder="0" applyAlignment="0" applyProtection="0"/>
    <xf numFmtId="0" fontId="25" fillId="0" borderId="14" applyNumberFormat="0" applyFill="0" applyAlignment="0" applyProtection="0"/>
    <xf numFmtId="0" fontId="17" fillId="26" borderId="0" applyNumberFormat="0" applyBorder="0" applyAlignment="0" applyProtection="0"/>
    <xf numFmtId="0" fontId="33" fillId="0" borderId="0" applyNumberFormat="0" applyFill="0" applyBorder="0" applyAlignment="0" applyProtection="0"/>
    <xf numFmtId="0" fontId="19" fillId="28" borderId="11" applyNumberFormat="0" applyAlignment="0" applyProtection="0"/>
    <xf numFmtId="0" fontId="16" fillId="16" borderId="0" applyNumberFormat="0" applyBorder="0" applyAlignment="0" applyProtection="0"/>
    <xf numFmtId="0" fontId="25" fillId="0" borderId="14" applyNumberFormat="0" applyFill="0" applyAlignment="0" applyProtection="0"/>
    <xf numFmtId="169" fontId="10" fillId="0" borderId="0" applyFont="0" applyFill="0" applyBorder="0" applyAlignment="0" applyProtection="0"/>
    <xf numFmtId="169" fontId="10" fillId="0" borderId="0" applyFont="0" applyFill="0" applyBorder="0" applyAlignment="0" applyProtection="0"/>
    <xf numFmtId="0" fontId="1" fillId="8" borderId="0" applyNumberFormat="0" applyBorder="0" applyAlignment="0" applyProtection="0"/>
    <xf numFmtId="0" fontId="32" fillId="0" borderId="18" applyNumberFormat="0" applyFill="0" applyAlignment="0" applyProtection="0"/>
    <xf numFmtId="0" fontId="27" fillId="30" borderId="10" applyNumberFormat="0" applyAlignment="0" applyProtection="0"/>
    <xf numFmtId="0" fontId="25" fillId="0" borderId="0" applyNumberFormat="0" applyFill="0" applyBorder="0" applyAlignment="0" applyProtection="0"/>
    <xf numFmtId="9" fontId="10" fillId="0" borderId="0" applyFont="0" applyFill="0" applyBorder="0" applyAlignment="0" applyProtection="0"/>
    <xf numFmtId="0" fontId="1" fillId="13" borderId="0" applyNumberFormat="0" applyBorder="0" applyAlignment="0" applyProtection="0"/>
    <xf numFmtId="0" fontId="20" fillId="0" borderId="0" applyNumberFormat="0" applyFill="0" applyBorder="0" applyAlignment="0" applyProtection="0"/>
    <xf numFmtId="0" fontId="16" fillId="24" borderId="0" applyNumberFormat="0" applyBorder="0" applyAlignment="0" applyProtection="0"/>
    <xf numFmtId="0" fontId="31" fillId="0" borderId="0" applyNumberFormat="0" applyFill="0" applyBorder="0" applyAlignment="0" applyProtection="0"/>
    <xf numFmtId="0" fontId="28" fillId="0" borderId="15" applyNumberFormat="0" applyFill="0" applyAlignment="0" applyProtection="0"/>
    <xf numFmtId="0" fontId="1" fillId="3" borderId="0" applyNumberFormat="0" applyBorder="0" applyAlignment="0" applyProtection="0"/>
    <xf numFmtId="0" fontId="16" fillId="17" borderId="0" applyNumberFormat="0" applyBorder="0" applyAlignment="0" applyProtection="0"/>
    <xf numFmtId="0" fontId="23" fillId="0" borderId="12" applyNumberFormat="0" applyFill="0" applyAlignment="0" applyProtection="0"/>
    <xf numFmtId="0" fontId="1" fillId="6" borderId="0" applyNumberFormat="0" applyBorder="0" applyAlignment="0" applyProtection="0"/>
    <xf numFmtId="0" fontId="20" fillId="0" borderId="0" applyNumberFormat="0" applyFill="0" applyBorder="0" applyAlignment="0" applyProtection="0"/>
    <xf numFmtId="0" fontId="24" fillId="0" borderId="13" applyNumberFormat="0" applyFill="0" applyAlignment="0" applyProtection="0"/>
    <xf numFmtId="0" fontId="16" fillId="25"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9" borderId="0" applyNumberFormat="0" applyBorder="0" applyAlignment="0" applyProtection="0"/>
    <xf numFmtId="0" fontId="19" fillId="28" borderId="11" applyNumberFormat="0" applyAlignment="0" applyProtection="0"/>
    <xf numFmtId="0" fontId="1" fillId="10" borderId="0" applyNumberFormat="0" applyBorder="0" applyAlignment="0" applyProtection="0"/>
    <xf numFmtId="0" fontId="16" fillId="20" borderId="0" applyNumberFormat="0" applyBorder="0" applyAlignment="0" applyProtection="0"/>
    <xf numFmtId="0" fontId="24" fillId="0" borderId="13" applyNumberFormat="0" applyFill="0" applyAlignment="0" applyProtection="0"/>
    <xf numFmtId="0" fontId="16" fillId="22" borderId="0" applyNumberFormat="0" applyBorder="0" applyAlignment="0" applyProtection="0"/>
    <xf numFmtId="0" fontId="23" fillId="0" borderId="12" applyNumberFormat="0" applyFill="0" applyAlignment="0" applyProtection="0"/>
    <xf numFmtId="169" fontId="10" fillId="0" borderId="0" applyFont="0" applyFill="0" applyBorder="0" applyAlignment="0" applyProtection="0"/>
    <xf numFmtId="169" fontId="10" fillId="0" borderId="0" applyFont="0" applyFill="0" applyBorder="0" applyAlignment="0" applyProtection="0"/>
    <xf numFmtId="0" fontId="1" fillId="12" borderId="0" applyNumberFormat="0" applyBorder="0" applyAlignment="0" applyProtection="0"/>
    <xf numFmtId="0" fontId="16" fillId="23" borderId="0" applyNumberFormat="0" applyBorder="0" applyAlignment="0" applyProtection="0"/>
    <xf numFmtId="0" fontId="16" fillId="19"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6" fillId="14" borderId="0" applyNumberFormat="0" applyBorder="0" applyAlignment="0" applyProtection="0"/>
    <xf numFmtId="0" fontId="22" fillId="29"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6" fillId="24" borderId="0" applyNumberFormat="0" applyBorder="0" applyAlignment="0" applyProtection="0"/>
    <xf numFmtId="0" fontId="1" fillId="7" borderId="0" applyNumberFormat="0" applyBorder="0" applyAlignment="0" applyProtection="0"/>
    <xf numFmtId="0" fontId="16" fillId="21" borderId="0" applyNumberFormat="0" applyBorder="0" applyAlignment="0" applyProtection="0"/>
    <xf numFmtId="0" fontId="1" fillId="4" borderId="0" applyNumberFormat="0" applyBorder="0" applyAlignment="0" applyProtection="0"/>
    <xf numFmtId="0" fontId="16" fillId="15" borderId="0" applyNumberFormat="0" applyBorder="0" applyAlignment="0" applyProtection="0"/>
    <xf numFmtId="0" fontId="1" fillId="11" borderId="0" applyNumberFormat="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0" fontId="25" fillId="0" borderId="0" applyNumberFormat="0" applyFill="0" applyBorder="0" applyAlignment="0" applyProtection="0"/>
    <xf numFmtId="0" fontId="1" fillId="3" borderId="0" applyNumberFormat="0" applyBorder="0" applyAlignment="0" applyProtection="0"/>
    <xf numFmtId="0" fontId="33" fillId="0" borderId="0" applyNumberFormat="0" applyFill="0" applyBorder="0" applyAlignment="0" applyProtection="0"/>
    <xf numFmtId="0" fontId="30" fillId="27" borderId="17" applyNumberFormat="0" applyAlignment="0" applyProtection="0"/>
    <xf numFmtId="0" fontId="1" fillId="7" borderId="0" applyNumberFormat="0" applyBorder="0" applyAlignment="0" applyProtection="0"/>
    <xf numFmtId="0" fontId="16" fillId="25"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0" fillId="0" borderId="0">
      <alignment vertical="top"/>
      <protection locked="0"/>
    </xf>
    <xf numFmtId="0" fontId="1" fillId="5" borderId="0" applyNumberFormat="0" applyBorder="0" applyAlignment="0" applyProtection="0"/>
    <xf numFmtId="0" fontId="17" fillId="26" borderId="0" applyNumberFormat="0" applyBorder="0" applyAlignment="0" applyProtection="0"/>
    <xf numFmtId="0" fontId="16" fillId="23" borderId="0" applyNumberFormat="0" applyBorder="0" applyAlignment="0" applyProtection="0"/>
    <xf numFmtId="0" fontId="29" fillId="31" borderId="0" applyNumberFormat="0" applyBorder="0" applyAlignment="0" applyProtection="0"/>
    <xf numFmtId="0" fontId="30" fillId="27" borderId="17" applyNumberFormat="0" applyAlignment="0" applyProtection="0"/>
    <xf numFmtId="0" fontId="1" fillId="6" borderId="0" applyNumberFormat="0" applyBorder="0" applyAlignment="0" applyProtection="0"/>
    <xf numFmtId="0" fontId="18" fillId="27" borderId="10" applyNumberFormat="0" applyAlignment="0" applyProtection="0"/>
    <xf numFmtId="0" fontId="31" fillId="0" borderId="0" applyNumberFormat="0" applyFill="0" applyBorder="0" applyAlignment="0" applyProtection="0"/>
    <xf numFmtId="0" fontId="16" fillId="18" borderId="0" applyNumberFormat="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0" fontId="18" fillId="27" borderId="10" applyNumberFormat="0" applyAlignment="0" applyProtection="0"/>
    <xf numFmtId="0" fontId="28" fillId="0" borderId="15" applyNumberFormat="0" applyFill="0" applyAlignment="0" applyProtection="0"/>
    <xf numFmtId="0" fontId="32" fillId="0" borderId="18" applyNumberFormat="0" applyFill="0" applyAlignment="0" applyProtection="0"/>
    <xf numFmtId="0" fontId="16" fillId="14" borderId="0" applyNumberFormat="0" applyBorder="0" applyAlignment="0" applyProtection="0"/>
    <xf numFmtId="169" fontId="10" fillId="0" borderId="0" applyFont="0" applyFill="0" applyBorder="0" applyAlignment="0" applyProtection="0"/>
    <xf numFmtId="0" fontId="1" fillId="10" borderId="0" applyNumberFormat="0" applyBorder="0" applyAlignment="0" applyProtection="0"/>
    <xf numFmtId="0" fontId="1" fillId="13" borderId="0" applyNumberFormat="0" applyBorder="0" applyAlignment="0" applyProtection="0"/>
    <xf numFmtId="0" fontId="29" fillId="31" borderId="0" applyNumberFormat="0" applyBorder="0" applyAlignment="0" applyProtection="0"/>
    <xf numFmtId="0" fontId="10" fillId="0" borderId="0">
      <alignment vertical="top"/>
      <protection locked="0"/>
    </xf>
    <xf numFmtId="0" fontId="1" fillId="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cellStyleXfs>
  <cellXfs count="200">
    <xf numFmtId="0" fontId="0" fillId="0" borderId="0" xfId="0" applyNumberFormat="1" applyFont="1" applyFill="1" applyBorder="1" applyAlignment="1" applyProtection="1">
      <alignment vertical="top"/>
      <protection locked="0"/>
    </xf>
    <xf numFmtId="3" fontId="0"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vertical="top"/>
      <protection locked="0"/>
    </xf>
    <xf numFmtId="0" fontId="8" fillId="0" borderId="2" xfId="0" applyNumberFormat="1" applyFont="1" applyFill="1" applyBorder="1" applyAlignment="1" applyProtection="1">
      <alignment horizontal="left" vertical="top"/>
      <protection locked="0"/>
    </xf>
    <xf numFmtId="0" fontId="0" fillId="0" borderId="2" xfId="0" applyNumberFormat="1" applyFont="1" applyFill="1" applyBorder="1" applyAlignment="1" applyProtection="1">
      <alignment horizontal="left" vertical="top"/>
      <protection locked="0"/>
    </xf>
    <xf numFmtId="0" fontId="10" fillId="0" borderId="2" xfId="0" applyNumberFormat="1" applyFont="1" applyFill="1" applyBorder="1" applyAlignment="1" applyProtection="1">
      <alignment horizontal="left" vertical="top"/>
      <protection locked="0"/>
    </xf>
    <xf numFmtId="0" fontId="10" fillId="0" borderId="0" xfId="0" applyNumberFormat="1" applyFont="1" applyFill="1" applyBorder="1" applyAlignment="1" applyProtection="1">
      <alignment vertical="top"/>
      <protection locked="0"/>
    </xf>
    <xf numFmtId="3" fontId="10" fillId="0" borderId="0" xfId="0" applyNumberFormat="1" applyFont="1" applyFill="1" applyBorder="1" applyAlignment="1" applyProtection="1">
      <alignment vertical="top"/>
      <protection locked="0"/>
    </xf>
    <xf numFmtId="0" fontId="10" fillId="0" borderId="1" xfId="0" applyNumberFormat="1" applyFont="1" applyFill="1" applyBorder="1" applyAlignment="1" applyProtection="1">
      <alignment horizontal="left" vertical="top"/>
      <protection locked="0"/>
    </xf>
    <xf numFmtId="0" fontId="0" fillId="0" borderId="0" xfId="0" applyFill="1" applyBorder="1" applyProtection="1">
      <alignment vertical="top"/>
      <protection locked="0"/>
    </xf>
    <xf numFmtId="0" fontId="0" fillId="0" borderId="0" xfId="41" applyFont="1" applyFill="1" applyBorder="1" applyAlignment="1" applyProtection="1">
      <alignment horizontal="left"/>
      <protection locked="0"/>
    </xf>
    <xf numFmtId="0" fontId="11" fillId="0" borderId="0" xfId="35" applyNumberFormat="1" applyFill="1" applyBorder="1" applyAlignment="1" applyProtection="1">
      <alignment vertical="top"/>
      <protection locked="0"/>
    </xf>
    <xf numFmtId="0" fontId="8" fillId="0" borderId="0" xfId="0" applyNumberFormat="1" applyFont="1" applyFill="1" applyBorder="1" applyAlignment="1" applyProtection="1">
      <alignment horizontal="left" vertical="top"/>
      <protection locked="0"/>
    </xf>
    <xf numFmtId="0" fontId="0" fillId="0" borderId="0" xfId="0" applyFill="1" applyAlignment="1" applyProtection="1"/>
    <xf numFmtId="0" fontId="0"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horizontal="left" vertical="top"/>
      <protection locked="0"/>
    </xf>
    <xf numFmtId="0" fontId="0" fillId="0" borderId="5" xfId="0" applyNumberFormat="1" applyFont="1" applyFill="1" applyBorder="1" applyAlignment="1" applyProtection="1">
      <alignment horizontal="left" vertical="top"/>
      <protection locked="0"/>
    </xf>
    <xf numFmtId="3" fontId="0" fillId="0" borderId="1"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horizontal="left" vertical="top"/>
      <protection locked="0"/>
    </xf>
    <xf numFmtId="0" fontId="10" fillId="0" borderId="5" xfId="0" applyNumberFormat="1" applyFont="1" applyFill="1" applyBorder="1" applyAlignment="1" applyProtection="1">
      <alignment horizontal="left" vertical="top"/>
      <protection locked="0"/>
    </xf>
    <xf numFmtId="0" fontId="10" fillId="0" borderId="0" xfId="0" applyNumberFormat="1" applyFont="1" applyFill="1" applyBorder="1" applyAlignment="1" applyProtection="1">
      <alignment horizontal="left" vertical="top"/>
      <protection locked="0"/>
    </xf>
    <xf numFmtId="0" fontId="8" fillId="0" borderId="0" xfId="0" applyNumberFormat="1" applyFont="1" applyFill="1" applyBorder="1" applyAlignment="1" applyProtection="1">
      <alignment horizontal="left" vertical="top"/>
      <protection locked="0"/>
    </xf>
    <xf numFmtId="0" fontId="0"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horizontal="left" vertical="top"/>
      <protection locked="0"/>
    </xf>
    <xf numFmtId="0" fontId="0" fillId="0" borderId="0" xfId="0" applyAlignment="1" applyProtection="1"/>
    <xf numFmtId="0" fontId="0"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horizontal="left" vertical="top"/>
      <protection locked="0"/>
    </xf>
    <xf numFmtId="3" fontId="34" fillId="0" borderId="0" xfId="0" applyNumberFormat="1" applyFont="1" applyFill="1" applyBorder="1" applyAlignment="1" applyProtection="1">
      <alignment vertical="top"/>
      <protection locked="0"/>
    </xf>
    <xf numFmtId="3" fontId="34" fillId="0" borderId="0" xfId="0" applyNumberFormat="1" applyFont="1" applyFill="1" applyBorder="1" applyAlignment="1" applyProtection="1">
      <alignment horizontal="center" vertical="center" wrapText="1"/>
      <protection locked="0"/>
    </xf>
    <xf numFmtId="3" fontId="39" fillId="0" borderId="0" xfId="0" applyNumberFormat="1" applyFont="1" applyFill="1" applyBorder="1" applyAlignment="1" applyProtection="1">
      <alignment vertical="top"/>
      <protection locked="0"/>
    </xf>
    <xf numFmtId="0" fontId="0" fillId="0" borderId="0" xfId="0" applyNumberFormat="1" applyFont="1" applyFill="1" applyBorder="1" applyAlignment="1" applyProtection="1">
      <alignment vertical="top"/>
      <protection locked="0"/>
    </xf>
    <xf numFmtId="0" fontId="34"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horizontal="left" vertical="top"/>
      <protection locked="0"/>
    </xf>
    <xf numFmtId="0" fontId="0" fillId="0" borderId="0" xfId="0" applyNumberFormat="1" applyFont="1" applyFill="1" applyBorder="1" applyAlignment="1" applyProtection="1">
      <alignment vertical="top"/>
      <protection locked="0"/>
    </xf>
    <xf numFmtId="0" fontId="0" fillId="0" borderId="0" xfId="0" applyNumberFormat="1" applyFont="1" applyFill="1" applyBorder="1" applyAlignment="1" applyProtection="1">
      <alignment vertical="top"/>
      <protection locked="0"/>
    </xf>
    <xf numFmtId="0" fontId="0" fillId="0" borderId="21" xfId="0" applyBorder="1" applyAlignment="1" applyProtection="1"/>
    <xf numFmtId="0" fontId="0" fillId="0" borderId="0" xfId="0" applyNumberFormat="1" applyFont="1" applyFill="1" applyBorder="1" applyAlignment="1" applyProtection="1">
      <alignment vertical="top"/>
      <protection locked="0"/>
    </xf>
    <xf numFmtId="3" fontId="34" fillId="0" borderId="0" xfId="0" quotePrefix="1" applyNumberFormat="1" applyFont="1" applyFill="1" applyBorder="1" applyAlignment="1" applyProtection="1"/>
    <xf numFmtId="0" fontId="34" fillId="0" borderId="0" xfId="0" quotePrefix="1" applyNumberFormat="1" applyFont="1" applyFill="1" applyBorder="1" applyAlignment="1" applyProtection="1"/>
    <xf numFmtId="3" fontId="39" fillId="0" borderId="0" xfId="0" applyNumberFormat="1" applyFont="1" applyFill="1" applyBorder="1" applyAlignment="1" applyProtection="1">
      <alignment horizontal="center" vertical="center" wrapText="1"/>
      <protection locked="0"/>
    </xf>
    <xf numFmtId="0" fontId="0" fillId="0" borderId="0" xfId="0" applyNumberFormat="1" applyAlignment="1" applyProtection="1"/>
    <xf numFmtId="0" fontId="0"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vertical="top"/>
      <protection locked="0"/>
    </xf>
    <xf numFmtId="3" fontId="8" fillId="0" borderId="0" xfId="0" quotePrefix="1" applyNumberFormat="1" applyFont="1" applyBorder="1" applyAlignment="1" applyProtection="1"/>
    <xf numFmtId="3" fontId="0" fillId="0" borderId="0" xfId="0" quotePrefix="1" applyNumberFormat="1" applyFont="1" applyBorder="1" applyAlignment="1" applyProtection="1"/>
    <xf numFmtId="3" fontId="0" fillId="0" borderId="0" xfId="0" applyNumberFormat="1" applyFont="1" applyFill="1" applyBorder="1" applyAlignment="1" applyProtection="1">
      <alignment vertical="top"/>
      <protection locked="0"/>
    </xf>
    <xf numFmtId="0" fontId="10" fillId="0" borderId="2" xfId="0" applyNumberFormat="1" applyFont="1" applyFill="1" applyBorder="1" applyAlignment="1" applyProtection="1">
      <alignment horizontal="left" vertical="top"/>
      <protection locked="0"/>
    </xf>
    <xf numFmtId="3" fontId="0" fillId="0" borderId="0" xfId="0" quotePrefix="1" applyNumberFormat="1" applyFont="1" applyFill="1" applyBorder="1" applyAlignment="1" applyProtection="1"/>
    <xf numFmtId="3" fontId="8" fillId="0" borderId="0" xfId="0" applyNumberFormat="1" applyFont="1" applyAlignment="1" applyProtection="1"/>
    <xf numFmtId="3" fontId="0" fillId="0" borderId="0" xfId="0" applyNumberFormat="1" applyAlignment="1" applyProtection="1"/>
    <xf numFmtId="3" fontId="8" fillId="0" borderId="8" xfId="0" applyNumberFormat="1" applyFont="1" applyFill="1" applyBorder="1" applyAlignment="1" applyProtection="1">
      <alignment horizontal="center" vertical="center" wrapText="1"/>
      <protection locked="0"/>
    </xf>
    <xf numFmtId="3" fontId="8" fillId="0" borderId="22" xfId="0" applyNumberFormat="1" applyFont="1" applyFill="1" applyBorder="1" applyAlignment="1" applyProtection="1">
      <alignment horizontal="center" vertical="center" wrapText="1"/>
      <protection locked="0"/>
    </xf>
    <xf numFmtId="3" fontId="10" fillId="0" borderId="0" xfId="64" applyNumberFormat="1" applyFont="1" applyFill="1" applyBorder="1" applyAlignment="1">
      <alignment horizontal="left" vertical="center"/>
      <protection locked="0"/>
    </xf>
    <xf numFmtId="3" fontId="10" fillId="0" borderId="0" xfId="64" applyNumberFormat="1" applyFont="1" applyFill="1" applyBorder="1" applyAlignment="1">
      <alignment horizontal="left" vertical="center"/>
      <protection locked="0"/>
    </xf>
    <xf numFmtId="3" fontId="0" fillId="0" borderId="0" xfId="64" applyNumberFormat="1" applyFont="1" applyFill="1" applyBorder="1" applyAlignment="1">
      <alignment horizontal="left" vertical="center"/>
      <protection locked="0"/>
    </xf>
    <xf numFmtId="0" fontId="0" fillId="0" borderId="0" xfId="0" applyNumberFormat="1" applyFont="1" applyFill="1" applyBorder="1" applyAlignment="1" applyProtection="1">
      <alignment vertical="top"/>
      <protection locked="0"/>
    </xf>
    <xf numFmtId="0" fontId="0" fillId="0" borderId="0" xfId="0" applyFill="1" applyAlignment="1" applyProtection="1">
      <alignment vertical="top"/>
      <protection locked="0"/>
    </xf>
    <xf numFmtId="0" fontId="10" fillId="0" borderId="0" xfId="61" applyFont="1"/>
    <xf numFmtId="0" fontId="38" fillId="0" borderId="0" xfId="179" applyFont="1"/>
    <xf numFmtId="14" fontId="10" fillId="0" borderId="0" xfId="61" applyNumberFormat="1" applyFont="1" applyAlignment="1">
      <alignment horizontal="left"/>
    </xf>
    <xf numFmtId="0" fontId="10" fillId="0" borderId="0" xfId="61" applyFont="1" applyAlignment="1">
      <alignment horizontal="left"/>
    </xf>
    <xf numFmtId="0" fontId="40" fillId="0" borderId="0" xfId="179" applyFont="1"/>
    <xf numFmtId="0" fontId="0" fillId="0" borderId="0" xfId="61" applyFont="1"/>
    <xf numFmtId="14" fontId="0" fillId="0" borderId="0" xfId="61" applyNumberFormat="1" applyFont="1" applyAlignment="1">
      <alignment horizontal="left"/>
    </xf>
    <xf numFmtId="3" fontId="39" fillId="0" borderId="0" xfId="0" applyNumberFormat="1" applyFont="1" applyBorder="1">
      <alignment vertical="top"/>
      <protection locked="0"/>
    </xf>
    <xf numFmtId="3" fontId="39" fillId="0" borderId="0" xfId="0" applyNumberFormat="1" applyFont="1" applyBorder="1" applyAlignment="1" applyProtection="1">
      <alignment vertical="top" wrapText="1"/>
    </xf>
    <xf numFmtId="0" fontId="8" fillId="0" borderId="0" xfId="0" applyFont="1" applyAlignment="1">
      <alignment horizontal="left" vertical="top"/>
      <protection locked="0"/>
    </xf>
    <xf numFmtId="3" fontId="0" fillId="0" borderId="0" xfId="0" applyNumberFormat="1">
      <alignment vertical="top"/>
      <protection locked="0"/>
    </xf>
    <xf numFmtId="165" fontId="0" fillId="0" borderId="0" xfId="0" applyNumberFormat="1">
      <alignment vertical="top"/>
      <protection locked="0"/>
    </xf>
    <xf numFmtId="164" fontId="0" fillId="0" borderId="0" xfId="0" applyNumberFormat="1">
      <alignment vertical="top"/>
      <protection locked="0"/>
    </xf>
    <xf numFmtId="0" fontId="0" fillId="0" borderId="0" xfId="0">
      <alignment vertical="top"/>
      <protection locked="0"/>
    </xf>
    <xf numFmtId="0" fontId="0" fillId="0" borderId="21" xfId="0" applyBorder="1">
      <alignment vertical="top"/>
      <protection locked="0"/>
    </xf>
    <xf numFmtId="3" fontId="8" fillId="0" borderId="4" xfId="0" applyNumberFormat="1" applyFont="1" applyBorder="1" applyAlignment="1">
      <alignment horizontal="center" vertical="center" wrapText="1"/>
      <protection locked="0"/>
    </xf>
    <xf numFmtId="3" fontId="8" fillId="0" borderId="19" xfId="0" applyNumberFormat="1" applyFont="1" applyBorder="1" applyAlignment="1">
      <alignment horizontal="center" vertical="center" wrapText="1"/>
      <protection locked="0"/>
    </xf>
    <xf numFmtId="164" fontId="8" fillId="0" borderId="19" xfId="0" applyNumberFormat="1" applyFont="1" applyBorder="1" applyAlignment="1">
      <alignment horizontal="center" vertical="center" wrapText="1"/>
      <protection locked="0"/>
    </xf>
    <xf numFmtId="3" fontId="40" fillId="0" borderId="19" xfId="0" applyNumberFormat="1" applyFont="1" applyBorder="1" applyAlignment="1">
      <alignment horizontal="center" vertical="center" wrapText="1"/>
      <protection locked="0"/>
    </xf>
    <xf numFmtId="164" fontId="40" fillId="0" borderId="19" xfId="0" applyNumberFormat="1" applyFont="1" applyBorder="1" applyAlignment="1">
      <alignment horizontal="center" vertical="center" wrapText="1"/>
      <protection locked="0"/>
    </xf>
    <xf numFmtId="0" fontId="8" fillId="0" borderId="0" xfId="0" applyFont="1">
      <alignment vertical="top"/>
      <protection locked="0"/>
    </xf>
    <xf numFmtId="0" fontId="0" fillId="0" borderId="1" xfId="0" applyBorder="1" applyAlignment="1">
      <alignment horizontal="left" vertical="top"/>
      <protection locked="0"/>
    </xf>
    <xf numFmtId="3" fontId="0" fillId="0" borderId="0" xfId="0" applyNumberFormat="1" applyAlignment="1">
      <alignment horizontal="center" vertical="center" wrapText="1"/>
      <protection locked="0"/>
    </xf>
    <xf numFmtId="3" fontId="10" fillId="0" borderId="0" xfId="0" applyNumberFormat="1" applyFont="1" applyAlignment="1">
      <alignment horizontal="center" vertical="center" wrapText="1"/>
      <protection locked="0"/>
    </xf>
    <xf numFmtId="164" fontId="8" fillId="0" borderId="0" xfId="0" applyNumberFormat="1" applyFont="1" applyAlignment="1">
      <alignment horizontal="center" vertical="center" wrapText="1"/>
      <protection locked="0"/>
    </xf>
    <xf numFmtId="0" fontId="10" fillId="0" borderId="0" xfId="0" applyFont="1">
      <alignment vertical="top"/>
      <protection locked="0"/>
    </xf>
    <xf numFmtId="164" fontId="8" fillId="0" borderId="0" xfId="0" applyNumberFormat="1" applyFont="1" applyAlignment="1">
      <alignment horizontal="right" vertical="top"/>
      <protection locked="0"/>
    </xf>
    <xf numFmtId="3" fontId="8" fillId="0" borderId="0" xfId="0" applyNumberFormat="1" applyFont="1" applyAlignment="1">
      <alignment horizontal="right" vertical="top"/>
      <protection locked="0"/>
    </xf>
    <xf numFmtId="0" fontId="10" fillId="0" borderId="0" xfId="0" applyFont="1" applyAlignment="1">
      <alignment horizontal="right" vertical="top"/>
      <protection locked="0"/>
    </xf>
    <xf numFmtId="165" fontId="10" fillId="0" borderId="0" xfId="0" applyNumberFormat="1" applyFont="1" applyAlignment="1">
      <alignment horizontal="right" vertical="top"/>
      <protection locked="0"/>
    </xf>
    <xf numFmtId="0" fontId="10" fillId="0" borderId="0" xfId="0" applyFont="1" applyAlignment="1">
      <alignment horizontal="left" vertical="top"/>
      <protection locked="0"/>
    </xf>
    <xf numFmtId="0" fontId="10" fillId="0" borderId="2" xfId="0" applyFont="1" applyBorder="1" applyAlignment="1">
      <alignment horizontal="left" vertical="top"/>
      <protection locked="0"/>
    </xf>
    <xf numFmtId="3" fontId="39" fillId="0" borderId="0" xfId="0" applyNumberFormat="1" applyFont="1" applyAlignment="1">
      <alignment horizontal="right" vertical="top"/>
      <protection locked="0"/>
    </xf>
    <xf numFmtId="164" fontId="0" fillId="0" borderId="0" xfId="0" applyNumberFormat="1" applyAlignment="1">
      <alignment horizontal="right" vertical="top"/>
      <protection locked="0"/>
    </xf>
    <xf numFmtId="0" fontId="10" fillId="0" borderId="5" xfId="0" applyFont="1" applyBorder="1" applyAlignment="1">
      <alignment horizontal="left" vertical="top"/>
      <protection locked="0"/>
    </xf>
    <xf numFmtId="0" fontId="10" fillId="0" borderId="1" xfId="0" applyFont="1" applyBorder="1" applyAlignment="1">
      <alignment horizontal="left" vertical="top"/>
      <protection locked="0"/>
    </xf>
    <xf numFmtId="3" fontId="10" fillId="0" borderId="5" xfId="0" applyNumberFormat="1" applyFont="1" applyBorder="1">
      <alignment vertical="top"/>
      <protection locked="0"/>
    </xf>
    <xf numFmtId="164" fontId="0" fillId="0" borderId="5" xfId="0" applyNumberFormat="1" applyBorder="1" applyAlignment="1">
      <alignment horizontal="right" vertical="top"/>
      <protection locked="0"/>
    </xf>
    <xf numFmtId="3" fontId="39" fillId="0" borderId="5" xfId="0" applyNumberFormat="1" applyFont="1" applyBorder="1" applyAlignment="1">
      <alignment horizontal="right" vertical="top"/>
      <protection locked="0"/>
    </xf>
    <xf numFmtId="3" fontId="0" fillId="0" borderId="5" xfId="0" applyNumberFormat="1" applyBorder="1" applyAlignment="1">
      <alignment horizontal="right" vertical="top"/>
      <protection locked="0"/>
    </xf>
    <xf numFmtId="164" fontId="0" fillId="0" borderId="20" xfId="0" applyNumberFormat="1" applyBorder="1" applyAlignment="1">
      <alignment horizontal="right" vertical="top"/>
      <protection locked="0"/>
    </xf>
    <xf numFmtId="3" fontId="10" fillId="0" borderId="0" xfId="0" applyNumberFormat="1" applyFont="1">
      <alignment vertical="top"/>
      <protection locked="0"/>
    </xf>
    <xf numFmtId="3" fontId="0" fillId="0" borderId="0" xfId="0" applyNumberFormat="1" applyAlignment="1">
      <alignment horizontal="right" vertical="top"/>
      <protection locked="0"/>
    </xf>
    <xf numFmtId="3" fontId="35" fillId="0" borderId="0" xfId="0" applyNumberFormat="1" applyFont="1" applyAlignment="1" applyProtection="1">
      <alignment vertical="top" wrapText="1"/>
    </xf>
    <xf numFmtId="0" fontId="0" fillId="0" borderId="0" xfId="0" applyAlignment="1">
      <alignment horizontal="left" vertical="top"/>
      <protection locked="0"/>
    </xf>
    <xf numFmtId="3" fontId="35" fillId="0" borderId="20" xfId="0" applyNumberFormat="1" applyFont="1" applyBorder="1" applyAlignment="1" applyProtection="1">
      <alignment vertical="top" wrapText="1"/>
    </xf>
    <xf numFmtId="3" fontId="10" fillId="0" borderId="0" xfId="0" applyNumberFormat="1" applyFont="1" applyAlignment="1">
      <alignment horizontal="right" vertical="top"/>
      <protection locked="0"/>
    </xf>
    <xf numFmtId="164" fontId="10" fillId="0" borderId="0" xfId="0" applyNumberFormat="1" applyFont="1" applyAlignment="1">
      <alignment horizontal="right" vertical="top"/>
      <protection locked="0"/>
    </xf>
    <xf numFmtId="0" fontId="0" fillId="0" borderId="0" xfId="41" applyFont="1" applyAlignment="1" applyProtection="1">
      <alignment horizontal="left"/>
      <protection locked="0"/>
    </xf>
    <xf numFmtId="0" fontId="38" fillId="0" borderId="0" xfId="0" applyFont="1">
      <alignment vertical="top"/>
      <protection locked="0"/>
    </xf>
    <xf numFmtId="3" fontId="10" fillId="0" borderId="0" xfId="64" applyNumberFormat="1" applyAlignment="1">
      <alignment horizontal="left" vertical="center"/>
      <protection locked="0"/>
    </xf>
    <xf numFmtId="0" fontId="10" fillId="0" borderId="0" xfId="0" applyFont="1" applyBorder="1" applyAlignment="1">
      <alignment horizontal="left" vertical="top"/>
      <protection locked="0"/>
    </xf>
    <xf numFmtId="4" fontId="0" fillId="0" borderId="0" xfId="0" applyNumberFormat="1" applyAlignment="1">
      <alignment horizontal="right" vertical="top"/>
      <protection locked="0"/>
    </xf>
    <xf numFmtId="164" fontId="0" fillId="0" borderId="7" xfId="0" applyNumberFormat="1" applyBorder="1" applyAlignment="1">
      <alignment horizontal="center" vertical="top"/>
      <protection locked="0"/>
    </xf>
    <xf numFmtId="164" fontId="0" fillId="0" borderId="1" xfId="0" applyNumberFormat="1" applyBorder="1" applyAlignment="1">
      <alignment horizontal="center" vertical="top"/>
      <protection locked="0"/>
    </xf>
    <xf numFmtId="164" fontId="0" fillId="0" borderId="6" xfId="0" applyNumberFormat="1" applyBorder="1" applyAlignment="1">
      <alignment horizontal="center" vertical="top"/>
      <protection locked="0"/>
    </xf>
    <xf numFmtId="164" fontId="0" fillId="0" borderId="3" xfId="0" applyNumberFormat="1" applyBorder="1" applyAlignment="1">
      <alignment horizontal="center" vertical="top"/>
      <protection locked="0"/>
    </xf>
    <xf numFmtId="3" fontId="0" fillId="0" borderId="7" xfId="0" applyNumberFormat="1" applyBorder="1" applyAlignment="1">
      <alignment horizontal="center" vertical="top"/>
      <protection locked="0"/>
    </xf>
    <xf numFmtId="3" fontId="0" fillId="0" borderId="5" xfId="0" applyNumberFormat="1" applyBorder="1" applyAlignment="1">
      <alignment horizontal="center" vertical="top"/>
      <protection locked="0"/>
    </xf>
    <xf numFmtId="164" fontId="0" fillId="0" borderId="5" xfId="0" applyNumberFormat="1" applyBorder="1" applyAlignment="1">
      <alignment horizontal="center" vertical="top"/>
      <protection locked="0"/>
    </xf>
    <xf numFmtId="0" fontId="0" fillId="0" borderId="7" xfId="0" applyNumberFormat="1" applyFont="1" applyFill="1" applyBorder="1" applyAlignment="1" applyProtection="1">
      <alignment horizontal="center" vertical="top" wrapText="1"/>
      <protection locked="0"/>
    </xf>
    <xf numFmtId="0" fontId="0" fillId="0" borderId="1" xfId="0" applyNumberFormat="1" applyFont="1" applyFill="1" applyBorder="1" applyAlignment="1" applyProtection="1">
      <alignment horizontal="center" vertical="top" wrapText="1"/>
      <protection locked="0"/>
    </xf>
    <xf numFmtId="0" fontId="0" fillId="0" borderId="6" xfId="0" applyNumberFormat="1" applyFont="1" applyFill="1" applyBorder="1" applyAlignment="1" applyProtection="1">
      <alignment horizontal="center" vertical="top" wrapText="1"/>
      <protection locked="0"/>
    </xf>
    <xf numFmtId="0" fontId="0" fillId="0" borderId="3" xfId="0" applyNumberFormat="1" applyFont="1" applyFill="1" applyBorder="1" applyAlignment="1" applyProtection="1">
      <alignment horizontal="center" vertical="top" wrapText="1"/>
      <protection locked="0"/>
    </xf>
    <xf numFmtId="3" fontId="8" fillId="0" borderId="9" xfId="0" applyNumberFormat="1" applyFont="1" applyFill="1" applyBorder="1" applyAlignment="1" applyProtection="1">
      <alignment horizontal="center" vertical="center"/>
      <protection locked="0"/>
    </xf>
    <xf numFmtId="3" fontId="8" fillId="0" borderId="8" xfId="0" applyNumberFormat="1" applyFont="1" applyFill="1" applyBorder="1" applyAlignment="1" applyProtection="1">
      <alignment horizontal="center" vertical="center"/>
      <protection locked="0"/>
    </xf>
    <xf numFmtId="3" fontId="8" fillId="0" borderId="22" xfId="0" applyNumberFormat="1" applyFont="1" applyFill="1" applyBorder="1" applyAlignment="1" applyProtection="1">
      <alignment horizontal="center" vertical="center"/>
      <protection locked="0"/>
    </xf>
    <xf numFmtId="164" fontId="8" fillId="0" borderId="0" xfId="0" applyNumberFormat="1" applyFont="1">
      <alignment vertical="top"/>
      <protection locked="0"/>
    </xf>
    <xf numFmtId="0" fontId="8" fillId="0" borderId="0" xfId="0" applyNumberFormat="1" applyFont="1" applyFill="1" applyBorder="1" applyAlignment="1" applyProtection="1">
      <alignment horizontal="center" vertical="center" wrapText="1"/>
      <protection locked="0"/>
    </xf>
    <xf numFmtId="3" fontId="8" fillId="0" borderId="0" xfId="0" quotePrefix="1" applyNumberFormat="1" applyFont="1" applyProtection="1">
      <alignment vertical="top"/>
    </xf>
    <xf numFmtId="3" fontId="8" fillId="0" borderId="0" xfId="0" quotePrefix="1" applyNumberFormat="1" applyFont="1" applyBorder="1" applyProtection="1">
      <alignment vertical="top"/>
    </xf>
    <xf numFmtId="3" fontId="0" fillId="0" borderId="0" xfId="0" applyNumberFormat="1" applyBorder="1">
      <alignment vertical="top"/>
      <protection locked="0"/>
    </xf>
    <xf numFmtId="164" fontId="0" fillId="0" borderId="0" xfId="0" applyNumberFormat="1" applyAlignment="1">
      <alignment horizontal="right" vertical="center"/>
      <protection locked="0"/>
    </xf>
    <xf numFmtId="3" fontId="0" fillId="0" borderId="0" xfId="0" applyNumberFormat="1" applyBorder="1" applyProtection="1">
      <alignment vertical="top"/>
    </xf>
    <xf numFmtId="0" fontId="34" fillId="0" borderId="0" xfId="0" applyFont="1" applyBorder="1">
      <alignment vertical="top"/>
      <protection locked="0"/>
    </xf>
    <xf numFmtId="3" fontId="8" fillId="0" borderId="0" xfId="0" applyNumberFormat="1" applyFont="1" applyFill="1" applyBorder="1" applyAlignment="1" applyProtection="1">
      <alignment vertical="top" wrapText="1"/>
      <protection locked="0"/>
    </xf>
    <xf numFmtId="164" fontId="0" fillId="0" borderId="27" xfId="0" applyNumberFormat="1" applyBorder="1" applyAlignment="1">
      <alignment horizontal="right" vertical="center"/>
      <protection locked="0"/>
    </xf>
    <xf numFmtId="49" fontId="8" fillId="0" borderId="0" xfId="0" applyNumberFormat="1" applyFont="1" applyFill="1" applyBorder="1" applyAlignment="1" applyProtection="1">
      <alignment horizontal="center" vertical="center" wrapText="1"/>
      <protection locked="0"/>
    </xf>
    <xf numFmtId="0" fontId="8" fillId="0" borderId="0" xfId="0" applyFont="1" applyBorder="1" applyAlignment="1">
      <alignment horizontal="center" vertical="center"/>
      <protection locked="0"/>
    </xf>
    <xf numFmtId="3" fontId="8" fillId="33" borderId="24" xfId="0" applyNumberFormat="1" applyFont="1" applyFill="1" applyBorder="1" applyProtection="1">
      <alignment vertical="top"/>
    </xf>
    <xf numFmtId="0" fontId="40" fillId="0" borderId="0" xfId="0" applyFont="1" applyBorder="1" applyAlignment="1">
      <alignment horizontal="center" vertical="center"/>
      <protection locked="0"/>
    </xf>
    <xf numFmtId="3" fontId="0" fillId="0" borderId="25" xfId="0" applyNumberFormat="1" applyBorder="1" applyAlignment="1">
      <alignment horizontal="right" vertical="center"/>
      <protection locked="0"/>
    </xf>
    <xf numFmtId="3" fontId="0" fillId="0" borderId="0" xfId="0" applyNumberFormat="1" applyAlignment="1">
      <alignment horizontal="right" vertical="center"/>
      <protection locked="0"/>
    </xf>
    <xf numFmtId="1" fontId="8" fillId="0" borderId="0" xfId="0" applyNumberFormat="1" applyFont="1" applyFill="1" applyBorder="1" applyAlignment="1" applyProtection="1">
      <alignment horizontal="center" vertical="center"/>
      <protection locked="0"/>
    </xf>
    <xf numFmtId="3" fontId="34" fillId="0" borderId="0" xfId="0" applyNumberFormat="1" applyFont="1" applyBorder="1">
      <alignment vertical="top"/>
      <protection locked="0"/>
    </xf>
    <xf numFmtId="3" fontId="8" fillId="0" borderId="0" xfId="0" applyNumberFormat="1" applyFont="1" applyBorder="1" applyProtection="1">
      <alignment vertical="top"/>
    </xf>
    <xf numFmtId="3" fontId="39" fillId="0" borderId="25" xfId="0" applyNumberFormat="1" applyFont="1" applyBorder="1" applyAlignment="1">
      <alignment horizontal="right" vertical="center"/>
      <protection locked="0"/>
    </xf>
    <xf numFmtId="0" fontId="0" fillId="0" borderId="23" xfId="0" applyBorder="1" applyAlignment="1">
      <alignment horizontal="left" vertical="top"/>
      <protection locked="0"/>
    </xf>
    <xf numFmtId="3" fontId="14" fillId="0" borderId="0" xfId="0" applyNumberFormat="1" applyFont="1" applyFill="1" applyBorder="1" applyAlignment="1" applyProtection="1">
      <alignment vertical="top" wrapText="1"/>
    </xf>
    <xf numFmtId="3" fontId="13" fillId="0" borderId="0" xfId="0" applyNumberFormat="1" applyFont="1" applyFill="1" applyBorder="1" applyAlignment="1" applyProtection="1">
      <alignment vertical="top" wrapText="1"/>
    </xf>
    <xf numFmtId="3" fontId="0" fillId="0" borderId="26" xfId="0" applyNumberFormat="1" applyBorder="1">
      <alignment vertical="top"/>
      <protection locked="0"/>
    </xf>
    <xf numFmtId="3" fontId="8" fillId="0" borderId="0" xfId="0" applyNumberFormat="1" applyFont="1" applyProtection="1">
      <alignment vertical="top"/>
    </xf>
    <xf numFmtId="165" fontId="8" fillId="0" borderId="0" xfId="0" applyNumberFormat="1" applyFont="1" applyProtection="1">
      <alignment vertical="top"/>
    </xf>
    <xf numFmtId="3" fontId="0" fillId="0" borderId="0" xfId="0" applyNumberFormat="1" applyProtection="1">
      <alignment vertical="top"/>
    </xf>
    <xf numFmtId="3" fontId="0" fillId="0" borderId="0" xfId="0" applyNumberFormat="1" applyAlignment="1" applyProtection="1">
      <alignment vertical="center"/>
    </xf>
    <xf numFmtId="165" fontId="8" fillId="0" borderId="0" xfId="0" applyNumberFormat="1" applyFont="1">
      <alignment vertical="top"/>
      <protection locked="0"/>
    </xf>
    <xf numFmtId="0" fontId="8" fillId="0" borderId="23" xfId="0" applyFont="1" applyBorder="1" applyAlignment="1">
      <alignment horizontal="left" vertical="top"/>
      <protection locked="0"/>
    </xf>
    <xf numFmtId="3" fontId="34" fillId="0" borderId="0" xfId="0" quotePrefix="1" applyNumberFormat="1" applyFont="1" applyFill="1" applyBorder="1" applyAlignment="1" applyProtection="1"/>
    <xf numFmtId="0" fontId="0" fillId="0" borderId="0" xfId="0" applyNumberFormat="1" applyFont="1" applyFill="1" applyBorder="1" applyAlignment="1" applyProtection="1">
      <alignment vertical="top"/>
      <protection locked="0"/>
    </xf>
    <xf numFmtId="3" fontId="0"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alignment vertical="top"/>
      <protection locked="0"/>
    </xf>
    <xf numFmtId="0" fontId="0" fillId="0" borderId="0" xfId="0" applyNumberFormat="1" applyFont="1" applyFill="1" applyBorder="1" applyAlignment="1" applyProtection="1">
      <alignment horizontal="left" vertical="top"/>
      <protection locked="0"/>
    </xf>
    <xf numFmtId="3" fontId="8" fillId="0" borderId="0" xfId="0" applyNumberFormat="1" applyFont="1" applyFill="1" applyBorder="1" applyAlignment="1" applyProtection="1">
      <alignment vertical="top"/>
      <protection locked="0"/>
    </xf>
    <xf numFmtId="0" fontId="0" fillId="0" borderId="0" xfId="0" applyNumberFormat="1" applyFill="1" applyBorder="1" applyAlignment="1" applyProtection="1">
      <alignment vertical="top"/>
      <protection locked="0"/>
    </xf>
    <xf numFmtId="3" fontId="10" fillId="0" borderId="0" xfId="0" applyNumberFormat="1" applyFont="1" applyFill="1" applyBorder="1" applyAlignment="1" applyProtection="1">
      <alignment vertical="top"/>
      <protection locked="0"/>
    </xf>
    <xf numFmtId="3" fontId="0" fillId="0" borderId="0" xfId="0" applyNumberFormat="1" applyFill="1" applyBorder="1" applyAlignment="1" applyProtection="1">
      <alignment vertical="top"/>
      <protection locked="0"/>
    </xf>
    <xf numFmtId="3" fontId="36" fillId="0" borderId="0" xfId="0" applyNumberFormat="1" applyFont="1" applyFill="1" applyBorder="1" applyAlignment="1" applyProtection="1">
      <alignment vertical="top" wrapText="1"/>
    </xf>
    <xf numFmtId="3" fontId="35" fillId="0" borderId="0"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left" vertical="top"/>
      <protection locked="0"/>
    </xf>
    <xf numFmtId="0" fontId="8" fillId="0" borderId="0" xfId="0" applyNumberFormat="1" applyFont="1" applyFill="1" applyBorder="1" applyAlignment="1" applyProtection="1">
      <alignment horizontal="center" vertical="center"/>
      <protection locked="0"/>
    </xf>
    <xf numFmtId="3" fontId="0" fillId="0" borderId="0" xfId="0" applyNumberFormat="1" applyFont="1" applyBorder="1" applyAlignment="1" applyProtection="1"/>
    <xf numFmtId="0" fontId="10" fillId="0" borderId="0" xfId="0" applyNumberFormat="1" applyFont="1" applyFill="1" applyBorder="1" applyAlignment="1" applyProtection="1">
      <alignment horizontal="left" vertical="top"/>
      <protection locked="0"/>
    </xf>
    <xf numFmtId="3" fontId="8" fillId="0" borderId="0" xfId="0" applyNumberFormat="1" applyFont="1" applyFill="1" applyBorder="1" applyAlignment="1" applyProtection="1">
      <alignment horizontal="center" vertical="center"/>
      <protection locked="0"/>
    </xf>
    <xf numFmtId="3" fontId="0" fillId="0" borderId="0" xfId="0" quotePrefix="1" applyNumberFormat="1" applyBorder="1" applyAlignment="1" applyProtection="1"/>
    <xf numFmtId="0" fontId="0" fillId="0" borderId="0" xfId="0" quotePrefix="1" applyNumberFormat="1" applyFill="1" applyBorder="1" applyAlignment="1" applyProtection="1"/>
    <xf numFmtId="3" fontId="8" fillId="0" borderId="0" xfId="0" quotePrefix="1" applyNumberFormat="1" applyFont="1" applyFill="1" applyBorder="1" applyAlignment="1" applyProtection="1"/>
    <xf numFmtId="3" fontId="8" fillId="0" borderId="0" xfId="0" applyNumberFormat="1" applyFont="1" applyFill="1" applyBorder="1" applyAlignment="1" applyProtection="1">
      <alignment horizontal="center" vertical="center" wrapText="1"/>
      <protection locked="0"/>
    </xf>
    <xf numFmtId="0" fontId="34" fillId="0" borderId="0" xfId="0" applyNumberFormat="1" applyFont="1" applyFill="1" applyBorder="1" applyAlignment="1" applyProtection="1">
      <alignment vertical="top"/>
      <protection locked="0"/>
    </xf>
    <xf numFmtId="3" fontId="8" fillId="0" borderId="0" xfId="0" applyNumberFormat="1" applyFont="1" applyBorder="1" applyAlignment="1" applyProtection="1"/>
    <xf numFmtId="3" fontId="8" fillId="0" borderId="0" xfId="0" applyNumberFormat="1" applyFont="1" applyFill="1" applyBorder="1" applyAlignment="1" applyProtection="1"/>
    <xf numFmtId="0" fontId="0" fillId="0" borderId="0" xfId="0" applyNumberFormat="1" applyFont="1" applyFill="1" applyBorder="1" applyAlignment="1" applyProtection="1">
      <alignment horizontal="right" vertical="top"/>
      <protection locked="0"/>
    </xf>
    <xf numFmtId="3" fontId="0" fillId="0" borderId="0" xfId="0" applyNumberFormat="1" applyBorder="1" applyAlignment="1" applyProtection="1"/>
    <xf numFmtId="0" fontId="0" fillId="0" borderId="0" xfId="0">
      <alignment vertical="top"/>
      <protection locked="0"/>
    </xf>
    <xf numFmtId="0" fontId="8" fillId="0" borderId="0" xfId="0" applyFont="1" applyAlignment="1">
      <alignment horizontal="left" vertical="top"/>
      <protection locked="0"/>
    </xf>
    <xf numFmtId="3" fontId="0" fillId="0" borderId="0" xfId="0" applyNumberFormat="1">
      <alignment vertical="top"/>
      <protection locked="0"/>
    </xf>
    <xf numFmtId="3" fontId="34" fillId="0" borderId="0" xfId="0" applyNumberFormat="1" applyFont="1">
      <alignment vertical="top"/>
      <protection locked="0"/>
    </xf>
    <xf numFmtId="3" fontId="8" fillId="0" borderId="0" xfId="0" applyNumberFormat="1" applyFont="1">
      <alignment vertical="top"/>
      <protection locked="0"/>
    </xf>
    <xf numFmtId="3" fontId="0" fillId="0" borderId="25" xfId="0" applyNumberFormat="1" applyBorder="1">
      <alignment vertical="top"/>
      <protection locked="0"/>
    </xf>
    <xf numFmtId="3" fontId="35" fillId="0" borderId="0" xfId="0" applyNumberFormat="1" applyFont="1" applyAlignment="1" applyProtection="1">
      <alignment vertical="top" wrapText="1"/>
    </xf>
    <xf numFmtId="3" fontId="36" fillId="0" borderId="0" xfId="0" applyNumberFormat="1" applyFont="1" applyAlignment="1" applyProtection="1">
      <alignment vertical="top" wrapText="1"/>
    </xf>
    <xf numFmtId="0" fontId="10" fillId="0" borderId="23" xfId="0" applyFont="1" applyBorder="1" applyAlignment="1">
      <alignment horizontal="left" vertical="top"/>
      <protection locked="0"/>
    </xf>
    <xf numFmtId="165" fontId="8" fillId="0" borderId="27" xfId="0" applyNumberFormat="1" applyFont="1" applyBorder="1" applyAlignment="1" applyProtection="1">
      <alignment vertical="center"/>
    </xf>
    <xf numFmtId="164" fontId="0" fillId="0" borderId="0" xfId="0" applyNumberFormat="1" applyAlignment="1">
      <alignment horizontal="right" vertical="top"/>
      <protection locked="0"/>
    </xf>
    <xf numFmtId="3" fontId="8" fillId="0" borderId="0" xfId="0" applyNumberFormat="1" applyFont="1" applyAlignment="1">
      <alignment horizontal="center" vertical="center" wrapText="1"/>
      <protection locked="0"/>
    </xf>
    <xf numFmtId="3" fontId="34" fillId="0" borderId="0" xfId="0" quotePrefix="1" applyNumberFormat="1" applyFont="1" applyFill="1" applyBorder="1" applyAlignment="1" applyProtection="1"/>
    <xf numFmtId="3" fontId="8" fillId="0" borderId="0" xfId="0" quotePrefix="1" applyNumberFormat="1" applyFont="1" applyBorder="1" applyAlignment="1" applyProtection="1">
      <alignment vertical="top"/>
    </xf>
    <xf numFmtId="3" fontId="8" fillId="0" borderId="0" xfId="0" applyNumberFormat="1" applyFont="1" applyBorder="1" applyAlignment="1" applyProtection="1">
      <alignment vertical="top"/>
    </xf>
    <xf numFmtId="3" fontId="0" fillId="0" borderId="0" xfId="0" applyNumberFormat="1" applyAlignment="1">
      <alignment horizontal="right" vertical="top"/>
      <protection locked="0"/>
    </xf>
  </cellXfs>
  <cellStyles count="940">
    <cellStyle name="20% - Accent1" xfId="1" builtinId="30" customBuiltin="1"/>
    <cellStyle name="20% - Accent1 10" xfId="794" xr:uid="{8976338E-C94D-4B38-B3A6-5542C07821A1}"/>
    <cellStyle name="20% - Accent1 11" xfId="869" xr:uid="{F8539315-4969-419E-88DC-10E3D2381678}"/>
    <cellStyle name="20% - Accent1 12" xfId="885" xr:uid="{1667EC61-FC73-4F85-9382-25FBC3570B33}"/>
    <cellStyle name="20% - Accent1 13" xfId="180" xr:uid="{168A6E45-B7E7-407F-AA9A-C8EE9A0CF140}"/>
    <cellStyle name="20% - Accent1 2" xfId="49" xr:uid="{00000000-0005-0000-0000-000001000000}"/>
    <cellStyle name="20% - Accent1 2 2" xfId="79" xr:uid="{C8CA1DED-BE43-4DD2-836C-7C320F7FD71E}"/>
    <cellStyle name="20% - Accent1 2 2 2" xfId="389" xr:uid="{86F3B50E-3087-4F4C-B73E-662240BD9419}"/>
    <cellStyle name="20% - Accent1 2 2 2 2" xfId="690" xr:uid="{9901E521-9F96-4E1E-B401-CDBA8FEB48D7}"/>
    <cellStyle name="20% - Accent1 2 2 3" xfId="531" xr:uid="{904B3F4E-0EE7-490C-9A54-C515FA6B8AF1}"/>
    <cellStyle name="20% - Accent1 2 2 4" xfId="222" xr:uid="{6401CA15-8E9E-47AE-8046-F11B431114A3}"/>
    <cellStyle name="20% - Accent1 2 3" xfId="107" xr:uid="{52B0721A-7E2E-4201-8708-E3C0542DF56C}"/>
    <cellStyle name="20% - Accent1 2 3 2" xfId="417" xr:uid="{D9248FE5-F323-458C-93B2-70D55F0E539E}"/>
    <cellStyle name="20% - Accent1 2 3 2 2" xfId="718" xr:uid="{A377FAD9-1121-4853-95BE-B18E92C5ABF0}"/>
    <cellStyle name="20% - Accent1 2 3 3" xfId="559" xr:uid="{DA72CD36-FB77-4AAF-8321-C92C4FB66332}"/>
    <cellStyle name="20% - Accent1 2 3 4" xfId="250" xr:uid="{422CB5AC-65C8-45BA-88E1-DF915C6C9BC4}"/>
    <cellStyle name="20% - Accent1 2 4" xfId="135" xr:uid="{ACC84F1B-CA80-4D58-9265-B4C7CE1105FF}"/>
    <cellStyle name="20% - Accent1 2 4 2" xfId="445" xr:uid="{5F107A2C-B4A2-4ADE-A733-3EDEB7F1D696}"/>
    <cellStyle name="20% - Accent1 2 4 2 2" xfId="746" xr:uid="{2F810001-7FEE-411D-B2A9-DD741AB07A31}"/>
    <cellStyle name="20% - Accent1 2 4 3" xfId="587" xr:uid="{0EB3FAB7-01E1-4B31-85E8-E08009C7D5B0}"/>
    <cellStyle name="20% - Accent1 2 4 4" xfId="278" xr:uid="{B966B69A-A65F-4451-B007-6C02FC45883A}"/>
    <cellStyle name="20% - Accent1 2 5" xfId="163" xr:uid="{CE037FF3-6331-44CD-880D-073AD11F1423}"/>
    <cellStyle name="20% - Accent1 2 5 2" xfId="473" xr:uid="{6DD4A75A-45CC-4339-8AD4-C76DFEB83F7F}"/>
    <cellStyle name="20% - Accent1 2 5 2 2" xfId="774" xr:uid="{CB18CE6B-2D7B-418C-9721-E91C3BBE56A4}"/>
    <cellStyle name="20% - Accent1 2 5 3" xfId="615" xr:uid="{693F20DC-2660-494C-9CCB-522DB5A15668}"/>
    <cellStyle name="20% - Accent1 2 5 4" xfId="306" xr:uid="{D06C7CA8-377A-431F-BBB5-D69C9CEF8BB0}"/>
    <cellStyle name="20% - Accent1 2 6" xfId="361" xr:uid="{B64B5693-38DA-4BF0-9A8D-BBF7E95FDF9B}"/>
    <cellStyle name="20% - Accent1 2 6 2" xfId="662" xr:uid="{130D6FF6-F737-4B6D-8620-173119F8D5F1}"/>
    <cellStyle name="20% - Accent1 2 7" xfId="503" xr:uid="{770A7CF5-625B-4D90-8AFB-E0CEA153418B}"/>
    <cellStyle name="20% - Accent1 2 8" xfId="194" xr:uid="{6D241F0B-A2F1-49BF-BF5F-1CA2731C70C1}"/>
    <cellStyle name="20% - Accent1 3" xfId="65" xr:uid="{AF3E2BD2-1D8B-465E-96A2-EE1859D56135}"/>
    <cellStyle name="20% - Accent1 3 2" xfId="375" xr:uid="{F3905C24-3E49-4074-AB68-C3F0D6943EDA}"/>
    <cellStyle name="20% - Accent1 3 2 2" xfId="676" xr:uid="{95C10803-E18F-4E81-8BE7-F414320B39C0}"/>
    <cellStyle name="20% - Accent1 3 3" xfId="517" xr:uid="{C352341C-E9F5-47D8-B74A-3CFADCF83734}"/>
    <cellStyle name="20% - Accent1 3 4" xfId="208" xr:uid="{BA42D03A-96CD-4621-A005-C9C75523F2F2}"/>
    <cellStyle name="20% - Accent1 4" xfId="93" xr:uid="{55838FC4-82FA-47F9-AF97-6E3266467851}"/>
    <cellStyle name="20% - Accent1 4 2" xfId="403" xr:uid="{CF825128-7127-4379-9937-14B05E981D5D}"/>
    <cellStyle name="20% - Accent1 4 2 2" xfId="704" xr:uid="{90424C66-9EF0-4084-AE45-2B46999B2144}"/>
    <cellStyle name="20% - Accent1 4 3" xfId="545" xr:uid="{2774C7DD-950B-494A-8D3F-F46EA10FB74D}"/>
    <cellStyle name="20% - Accent1 4 4" xfId="236" xr:uid="{9976351B-BEAE-4434-A739-D2EE2B474651}"/>
    <cellStyle name="20% - Accent1 5" xfId="121" xr:uid="{A3CABAC9-E9B1-4FE7-9F95-FDFFBC8DFDD3}"/>
    <cellStyle name="20% - Accent1 5 2" xfId="431" xr:uid="{94D9E508-BE19-430B-B065-6DB40CF479F9}"/>
    <cellStyle name="20% - Accent1 5 2 2" xfId="732" xr:uid="{CEBD9BAE-122D-4BCD-9777-9AFA3E6FF56F}"/>
    <cellStyle name="20% - Accent1 5 3" xfId="573" xr:uid="{1541B6C7-5851-4219-A4C6-9A5F4BFF9407}"/>
    <cellStyle name="20% - Accent1 5 4" xfId="264" xr:uid="{5E637A4E-DD17-49FC-9CB4-152C33A45DD9}"/>
    <cellStyle name="20% - Accent1 6" xfId="149" xr:uid="{59050E25-E207-4BC1-A5A7-36A2A86D9B12}"/>
    <cellStyle name="20% - Accent1 6 2" xfId="459" xr:uid="{0F92C39C-5917-4D7D-8A03-67A3702A625A}"/>
    <cellStyle name="20% - Accent1 6 2 2" xfId="760" xr:uid="{744FEF2E-6356-46E6-8D19-80D33201A17F}"/>
    <cellStyle name="20% - Accent1 6 3" xfId="601" xr:uid="{5E83F692-7BC0-4557-86D0-2BF30EE1E271}"/>
    <cellStyle name="20% - Accent1 6 4" xfId="292" xr:uid="{0F2A129E-07D5-4777-BE63-8AAA6FB086C6}"/>
    <cellStyle name="20% - Accent1 7" xfId="323" xr:uid="{96C9233E-4EF0-464C-980C-52433E03F572}"/>
    <cellStyle name="20% - Accent1 7 2" xfId="634" xr:uid="{87040C8A-9553-413A-B6BD-5BC8DC233E07}"/>
    <cellStyle name="20% - Accent1 8" xfId="347" xr:uid="{4F87576A-AB96-48ED-947B-9AE14E89E215}"/>
    <cellStyle name="20% - Accent1 8 2" xfId="648" xr:uid="{BBD9DC05-2FC9-431A-8368-EC37724D1E12}"/>
    <cellStyle name="20% - Accent1 9" xfId="489" xr:uid="{10E22C6C-764A-4722-B77C-67EC5783A5EC}"/>
    <cellStyle name="20% - Accent2" xfId="2" builtinId="34" customBuiltin="1"/>
    <cellStyle name="20% - Accent2 10" xfId="795" xr:uid="{840EC7A4-1729-427B-B8E9-8F573AF82D52}"/>
    <cellStyle name="20% - Accent2 11" xfId="862" xr:uid="{52075AA9-1204-46CE-A447-89B2CCE2FF6F}"/>
    <cellStyle name="20% - Accent2 12" xfId="901" xr:uid="{D20F4749-1B76-432D-B42A-AAB871A08F37}"/>
    <cellStyle name="20% - Accent2 13" xfId="181" xr:uid="{B895E795-33FA-4032-A86F-62D52B48DE9D}"/>
    <cellStyle name="20% - Accent2 2" xfId="50" xr:uid="{00000000-0005-0000-0000-000003000000}"/>
    <cellStyle name="20% - Accent2 2 2" xfId="80" xr:uid="{4092D22B-9BFC-4323-8A92-F7CE37D2435D}"/>
    <cellStyle name="20% - Accent2 2 2 2" xfId="390" xr:uid="{85FF610F-A26E-4638-A294-86B9B96CC08E}"/>
    <cellStyle name="20% - Accent2 2 2 2 2" xfId="691" xr:uid="{FFEC745D-0B1E-4AAA-8069-3D52A5F22A5C}"/>
    <cellStyle name="20% - Accent2 2 2 3" xfId="532" xr:uid="{492FA9EB-4938-45B9-8209-2B924173FBA7}"/>
    <cellStyle name="20% - Accent2 2 2 4" xfId="223" xr:uid="{0F576A77-84E7-4395-9B25-4E8F22B9D163}"/>
    <cellStyle name="20% - Accent2 2 3" xfId="108" xr:uid="{ED0362C0-A32E-4794-97B7-F0EFAEEBA1FA}"/>
    <cellStyle name="20% - Accent2 2 3 2" xfId="418" xr:uid="{DC1262F2-89B4-4D4C-99DA-F3C612CD5633}"/>
    <cellStyle name="20% - Accent2 2 3 2 2" xfId="719" xr:uid="{E5B5DA22-D0CA-4F84-A799-0BD53A9E9700}"/>
    <cellStyle name="20% - Accent2 2 3 3" xfId="560" xr:uid="{FD4F8BF1-4B59-4622-B90D-CB21DB2C3E62}"/>
    <cellStyle name="20% - Accent2 2 3 4" xfId="251" xr:uid="{A4D80503-7237-43CF-8E64-59FEDD6073EC}"/>
    <cellStyle name="20% - Accent2 2 4" xfId="136" xr:uid="{7D260F86-006C-4ACB-8C7B-7FEDB6FBCA99}"/>
    <cellStyle name="20% - Accent2 2 4 2" xfId="446" xr:uid="{965EF01A-DEF2-43FC-A332-9207FF42CC61}"/>
    <cellStyle name="20% - Accent2 2 4 2 2" xfId="747" xr:uid="{2865430E-725A-4690-81E5-259102FB4E68}"/>
    <cellStyle name="20% - Accent2 2 4 3" xfId="588" xr:uid="{9A8A1EEA-38E9-435E-9781-64F59732979A}"/>
    <cellStyle name="20% - Accent2 2 4 4" xfId="279" xr:uid="{70D1D528-901D-4211-B283-D117FD69D4D1}"/>
    <cellStyle name="20% - Accent2 2 5" xfId="164" xr:uid="{24EFA2AF-A602-4278-AC13-8F92F9058F38}"/>
    <cellStyle name="20% - Accent2 2 5 2" xfId="474" xr:uid="{8F26645D-58FA-422C-8E23-F94579F2F9E4}"/>
    <cellStyle name="20% - Accent2 2 5 2 2" xfId="775" xr:uid="{225526C1-8994-49A0-995F-2BC522DCB3CD}"/>
    <cellStyle name="20% - Accent2 2 5 3" xfId="616" xr:uid="{5B91B142-C874-41BC-8DD9-E2346F6F5E56}"/>
    <cellStyle name="20% - Accent2 2 5 4" xfId="307" xr:uid="{2FE4D90A-FEF3-4B7A-A9F8-F11C16AD85B2}"/>
    <cellStyle name="20% - Accent2 2 6" xfId="362" xr:uid="{BAF69A7E-B4FC-4B60-B695-4BD48795D4E2}"/>
    <cellStyle name="20% - Accent2 2 6 2" xfId="663" xr:uid="{FDBB3F1A-CC68-48FD-A167-EB87F6135CAB}"/>
    <cellStyle name="20% - Accent2 2 7" xfId="504" xr:uid="{70F6BD4E-C2B4-4AA5-83AF-3E993B26B781}"/>
    <cellStyle name="20% - Accent2 2 8" xfId="195" xr:uid="{7A9536AB-9674-4D02-BF55-F2EABA24FA48}"/>
    <cellStyle name="20% - Accent2 3" xfId="66" xr:uid="{5E66335D-86F6-4B7C-AFA0-02EB0706C7CA}"/>
    <cellStyle name="20% - Accent2 3 2" xfId="376" xr:uid="{70E86035-E4EE-4CEC-9822-71D058BD2BB5}"/>
    <cellStyle name="20% - Accent2 3 2 2" xfId="677" xr:uid="{FE6591B2-59B2-457D-B50C-0320D6C9BAB8}"/>
    <cellStyle name="20% - Accent2 3 3" xfId="518" xr:uid="{DF3CE9F7-C739-4FF4-B4D3-C2160900ABC0}"/>
    <cellStyle name="20% - Accent2 3 4" xfId="209" xr:uid="{321075A9-F29C-48BE-99EE-749D03A66627}"/>
    <cellStyle name="20% - Accent2 4" xfId="94" xr:uid="{AD9498C9-4863-415E-81BC-24C44AE63B65}"/>
    <cellStyle name="20% - Accent2 4 2" xfId="404" xr:uid="{F7176A4B-6097-41AE-9B7D-14AA679FA207}"/>
    <cellStyle name="20% - Accent2 4 2 2" xfId="705" xr:uid="{AB7DE655-5E16-4EA4-9CFC-B8BA11E17C5B}"/>
    <cellStyle name="20% - Accent2 4 3" xfId="546" xr:uid="{EEC03B81-F19C-455D-8A4C-DA5F65458D11}"/>
    <cellStyle name="20% - Accent2 4 4" xfId="237" xr:uid="{D0E812F7-8079-467A-85E5-82319FF6CDF1}"/>
    <cellStyle name="20% - Accent2 5" xfId="122" xr:uid="{5193B740-67BA-4FF9-A2D5-83A210301EEF}"/>
    <cellStyle name="20% - Accent2 5 2" xfId="432" xr:uid="{16E9AB76-40C7-4FE7-A0F9-85CBB0BCBFE5}"/>
    <cellStyle name="20% - Accent2 5 2 2" xfId="733" xr:uid="{1A46EA71-B7D3-4CC3-B535-F33FB35A2932}"/>
    <cellStyle name="20% - Accent2 5 3" xfId="574" xr:uid="{39B8EB59-B3C4-4860-A520-22D911A614BA}"/>
    <cellStyle name="20% - Accent2 5 4" xfId="265" xr:uid="{D1397A12-C713-4936-B5CA-E1C88FFF8D1E}"/>
    <cellStyle name="20% - Accent2 6" xfId="150" xr:uid="{7F164DC4-981B-4DA5-9678-1CF4BC8AE597}"/>
    <cellStyle name="20% - Accent2 6 2" xfId="460" xr:uid="{72A0421C-AC2E-4F26-9900-ED0B6049D03D}"/>
    <cellStyle name="20% - Accent2 6 2 2" xfId="761" xr:uid="{6128CA34-8C5A-4242-A111-13AA95A6AD15}"/>
    <cellStyle name="20% - Accent2 6 3" xfId="602" xr:uid="{2D28D0FE-194C-44EA-84EA-59C10BB96AE9}"/>
    <cellStyle name="20% - Accent2 6 4" xfId="293" xr:uid="{A2812DE9-58E7-4FAE-B3FC-A22A859A708C}"/>
    <cellStyle name="20% - Accent2 7" xfId="325" xr:uid="{5CC6A8F3-5985-416F-B5D7-C6BB4FB495A3}"/>
    <cellStyle name="20% - Accent2 7 2" xfId="636" xr:uid="{CAAE32F2-89DA-4458-A57D-A3D144D19F1A}"/>
    <cellStyle name="20% - Accent2 8" xfId="349" xr:uid="{7205A415-8521-4B8D-B6A1-4D7A22F1F1D0}"/>
    <cellStyle name="20% - Accent2 8 2" xfId="650" xr:uid="{B1C071D4-BA31-44D2-9D0F-90A35B192295}"/>
    <cellStyle name="20% - Accent2 9" xfId="490" xr:uid="{030F5346-0341-4A43-9ABC-E8A3B5C12E01}"/>
    <cellStyle name="20% - Accent3" xfId="3" builtinId="38" customBuiltin="1"/>
    <cellStyle name="20% - Accent3 10" xfId="796" xr:uid="{832373ED-02B7-42CD-A631-8FA521057193}"/>
    <cellStyle name="20% - Accent3 11" xfId="893" xr:uid="{F697F31C-D43D-46A8-B114-4571BDD6F597}"/>
    <cellStyle name="20% - Accent3 12" xfId="931" xr:uid="{9600D229-8B8F-4EA4-A2AD-8DD36815C4C4}"/>
    <cellStyle name="20% - Accent3 13" xfId="182" xr:uid="{C64F6311-FCAA-4FF9-A207-553E54498690}"/>
    <cellStyle name="20% - Accent3 2" xfId="51" xr:uid="{00000000-0005-0000-0000-000005000000}"/>
    <cellStyle name="20% - Accent3 2 2" xfId="81" xr:uid="{DF623E34-5E6F-4EF9-AB55-E02F1204DB7F}"/>
    <cellStyle name="20% - Accent3 2 2 2" xfId="391" xr:uid="{22F9AD0A-DE2F-4475-8294-7EBA91B59236}"/>
    <cellStyle name="20% - Accent3 2 2 2 2" xfId="692" xr:uid="{D1C9BD16-4808-4BEA-A35B-BED23AB51E37}"/>
    <cellStyle name="20% - Accent3 2 2 3" xfId="533" xr:uid="{05A76516-07EE-4914-A686-1A4E890ECB91}"/>
    <cellStyle name="20% - Accent3 2 2 4" xfId="224" xr:uid="{E15C03BC-DB90-4D95-98EE-0E97CC73D17E}"/>
    <cellStyle name="20% - Accent3 2 3" xfId="109" xr:uid="{CF208088-5A7D-4680-A46B-D6DB455CC662}"/>
    <cellStyle name="20% - Accent3 2 3 2" xfId="419" xr:uid="{5AFAD9F2-CD21-4DE3-9BAC-BD0EA7531BB1}"/>
    <cellStyle name="20% - Accent3 2 3 2 2" xfId="720" xr:uid="{3B794FA3-A980-4A31-8191-7B44E5C5E6BA}"/>
    <cellStyle name="20% - Accent3 2 3 3" xfId="561" xr:uid="{5FD56A54-3B84-4CB5-BF21-9ADBADDED0F3}"/>
    <cellStyle name="20% - Accent3 2 3 4" xfId="252" xr:uid="{66F0E43A-5583-4FAB-B1AD-E0DCA240CB11}"/>
    <cellStyle name="20% - Accent3 2 4" xfId="137" xr:uid="{951CF78C-6E2C-4B2D-8DB7-9E8C55F09A1E}"/>
    <cellStyle name="20% - Accent3 2 4 2" xfId="447" xr:uid="{DE8ECB30-96CB-4199-BEB2-076727182FCB}"/>
    <cellStyle name="20% - Accent3 2 4 2 2" xfId="748" xr:uid="{FCD8B4F3-657A-4815-BA53-7C25AA110483}"/>
    <cellStyle name="20% - Accent3 2 4 3" xfId="589" xr:uid="{979E521F-A218-49DF-B8CE-13E793487171}"/>
    <cellStyle name="20% - Accent3 2 4 4" xfId="280" xr:uid="{48205B88-C23B-4E8F-A642-478C1F7BF1B0}"/>
    <cellStyle name="20% - Accent3 2 5" xfId="165" xr:uid="{58B02295-D889-4820-A53C-9826A67B5F56}"/>
    <cellStyle name="20% - Accent3 2 5 2" xfId="475" xr:uid="{9330DF8C-2D57-4072-B79A-B6A55709F165}"/>
    <cellStyle name="20% - Accent3 2 5 2 2" xfId="776" xr:uid="{083D366A-7338-4900-AEE0-13D0FD5A8CCC}"/>
    <cellStyle name="20% - Accent3 2 5 3" xfId="617" xr:uid="{8258EF70-73E3-4815-B145-91E4182C7E4A}"/>
    <cellStyle name="20% - Accent3 2 5 4" xfId="308" xr:uid="{EF884D3F-3561-42A7-8F9B-81E98C23DB3E}"/>
    <cellStyle name="20% - Accent3 2 6" xfId="363" xr:uid="{40F7E631-7F03-4BF5-BE5D-540855A079B1}"/>
    <cellStyle name="20% - Accent3 2 6 2" xfId="664" xr:uid="{C13CF8B3-9FBB-461E-87C3-893256CF196F}"/>
    <cellStyle name="20% - Accent3 2 7" xfId="505" xr:uid="{BDEAF2B4-0F92-4D1C-8C17-BEA31489C978}"/>
    <cellStyle name="20% - Accent3 2 8" xfId="196" xr:uid="{0DEBF6E3-B700-4B70-BE8A-5BB10F27F5E1}"/>
    <cellStyle name="20% - Accent3 3" xfId="67" xr:uid="{CE7782FB-3E33-48AA-9EA4-4D1F9010420C}"/>
    <cellStyle name="20% - Accent3 3 2" xfId="377" xr:uid="{CFFC07E9-9FB7-467D-B50B-80329E5881DC}"/>
    <cellStyle name="20% - Accent3 3 2 2" xfId="678" xr:uid="{FF702A94-A8D3-49CA-A38E-5DFE0D6D2E2D}"/>
    <cellStyle name="20% - Accent3 3 3" xfId="519" xr:uid="{93E61E66-9E85-4127-9997-4B63887C0C48}"/>
    <cellStyle name="20% - Accent3 3 4" xfId="210" xr:uid="{7051308A-245F-47C2-A243-A29CAF55722C}"/>
    <cellStyle name="20% - Accent3 4" xfId="95" xr:uid="{7A72C263-05F4-48F7-9DDB-D3675DC878F1}"/>
    <cellStyle name="20% - Accent3 4 2" xfId="405" xr:uid="{9DE1B2B2-E6CF-43D9-8725-F937986D0536}"/>
    <cellStyle name="20% - Accent3 4 2 2" xfId="706" xr:uid="{791DF510-A25C-4473-8C34-06463B92A6FE}"/>
    <cellStyle name="20% - Accent3 4 3" xfId="547" xr:uid="{DC629E61-90FE-42A7-873C-4420E6918B91}"/>
    <cellStyle name="20% - Accent3 4 4" xfId="238" xr:uid="{64EA61AB-0BB0-4855-BF7A-DCE0A277DDEA}"/>
    <cellStyle name="20% - Accent3 5" xfId="123" xr:uid="{FBC2EEC3-8DB6-4C6D-8D6E-A5D19838D872}"/>
    <cellStyle name="20% - Accent3 5 2" xfId="433" xr:uid="{258E775E-B36B-4006-8307-9EDC1CD2B28B}"/>
    <cellStyle name="20% - Accent3 5 2 2" xfId="734" xr:uid="{DDFF76D5-A10A-4488-B44F-A33184A92775}"/>
    <cellStyle name="20% - Accent3 5 3" xfId="575" xr:uid="{AADF689E-57F3-44BF-B351-FD0F48BC4AFA}"/>
    <cellStyle name="20% - Accent3 5 4" xfId="266" xr:uid="{AF6AB7AE-A3F6-4AEB-8B2E-C06BD038175E}"/>
    <cellStyle name="20% - Accent3 6" xfId="151" xr:uid="{21475D8F-FA39-47B7-B6F3-A1C96D4C58E0}"/>
    <cellStyle name="20% - Accent3 6 2" xfId="461" xr:uid="{EF96F73A-B5BD-44F7-BF14-A466B5B51869}"/>
    <cellStyle name="20% - Accent3 6 2 2" xfId="762" xr:uid="{C5968836-06AD-4A74-BAB1-E07D62CC7AA1}"/>
    <cellStyle name="20% - Accent3 6 3" xfId="603" xr:uid="{C1E73581-D910-4708-BFDC-B1F95FA526C9}"/>
    <cellStyle name="20% - Accent3 6 4" xfId="294" xr:uid="{C4D1AE1E-90B1-4FE8-A484-09552C50B5F4}"/>
    <cellStyle name="20% - Accent3 7" xfId="327" xr:uid="{E54DA889-2954-4D33-8027-AB8324918CE2}"/>
    <cellStyle name="20% - Accent3 7 2" xfId="638" xr:uid="{2F4BA7BF-D51B-4362-8868-A82FC5EFAFCC}"/>
    <cellStyle name="20% - Accent3 8" xfId="351" xr:uid="{60A5C896-2B9D-4A14-89C0-8AD9962835DE}"/>
    <cellStyle name="20% - Accent3 8 2" xfId="652" xr:uid="{25622401-431C-47D5-B789-00C8344BFA2E}"/>
    <cellStyle name="20% - Accent3 9" xfId="491" xr:uid="{863F2469-5D8C-41CD-9FF4-31D4B8F16AFA}"/>
    <cellStyle name="20% - Accent4" xfId="4" builtinId="42" customBuiltin="1"/>
    <cellStyle name="20% - Accent4 10" xfId="797" xr:uid="{F75194D2-895D-44AD-BAC0-67C7B167626A}"/>
    <cellStyle name="20% - Accent4 11" xfId="909" xr:uid="{54A75B88-88E6-4552-A5B6-EEFCD51197DC}"/>
    <cellStyle name="20% - Accent4 12" xfId="884" xr:uid="{3CA91FD5-A795-4107-BCCC-59342402BCC2}"/>
    <cellStyle name="20% - Accent4 13" xfId="183" xr:uid="{1FE7214B-2B17-47A8-8040-B8BC246644CE}"/>
    <cellStyle name="20% - Accent4 2" xfId="52" xr:uid="{00000000-0005-0000-0000-000007000000}"/>
    <cellStyle name="20% - Accent4 2 2" xfId="82" xr:uid="{A9CF5E8E-A90D-4189-A99B-47E964CD70D6}"/>
    <cellStyle name="20% - Accent4 2 2 2" xfId="392" xr:uid="{CA19F92D-3967-41D3-9729-B187557527BC}"/>
    <cellStyle name="20% - Accent4 2 2 2 2" xfId="693" xr:uid="{E27DD22B-4909-4B7C-996A-C3EBB9C75464}"/>
    <cellStyle name="20% - Accent4 2 2 3" xfId="534" xr:uid="{2CC8803D-9383-4508-8C2E-6D708E404589}"/>
    <cellStyle name="20% - Accent4 2 2 4" xfId="225" xr:uid="{BC15CC72-C5AF-4FD9-9857-39072F771300}"/>
    <cellStyle name="20% - Accent4 2 3" xfId="110" xr:uid="{2BC9BF66-7712-453D-938B-0ED4742B8CA2}"/>
    <cellStyle name="20% - Accent4 2 3 2" xfId="420" xr:uid="{6EEA1821-7A28-4322-A9E3-F22C8072C037}"/>
    <cellStyle name="20% - Accent4 2 3 2 2" xfId="721" xr:uid="{6A19A7D7-50C5-413D-842F-C51451CDCBE4}"/>
    <cellStyle name="20% - Accent4 2 3 3" xfId="562" xr:uid="{64D555DE-A122-4C2E-8F8D-1220FD633DE9}"/>
    <cellStyle name="20% - Accent4 2 3 4" xfId="253" xr:uid="{FD130193-66D1-4C23-B6FD-25B2035C005A}"/>
    <cellStyle name="20% - Accent4 2 4" xfId="138" xr:uid="{DD821ECD-D8E4-4266-A9CB-64DF0016627D}"/>
    <cellStyle name="20% - Accent4 2 4 2" xfId="448" xr:uid="{2EAE8DE2-9BF3-4F16-B9FD-369E2013A29E}"/>
    <cellStyle name="20% - Accent4 2 4 2 2" xfId="749" xr:uid="{E264C38E-EDD8-4154-AF64-7AE6A338FFD3}"/>
    <cellStyle name="20% - Accent4 2 4 3" xfId="590" xr:uid="{55DC4A02-03A2-49E5-8188-46E15C0036AF}"/>
    <cellStyle name="20% - Accent4 2 4 4" xfId="281" xr:uid="{5A4C7DFB-041B-4EEE-8CBB-6FB48FAB14AA}"/>
    <cellStyle name="20% - Accent4 2 5" xfId="166" xr:uid="{F8890B5F-69AD-48C4-B663-5414B9FA808E}"/>
    <cellStyle name="20% - Accent4 2 5 2" xfId="476" xr:uid="{4127A442-D68A-434A-B859-5F88F597747B}"/>
    <cellStyle name="20% - Accent4 2 5 2 2" xfId="777" xr:uid="{FC00A839-5D91-49BB-BF85-DF56DA98A4DB}"/>
    <cellStyle name="20% - Accent4 2 5 3" xfId="618" xr:uid="{39D7C7F3-CFAB-47EC-837F-59043F9482B2}"/>
    <cellStyle name="20% - Accent4 2 5 4" xfId="309" xr:uid="{68DE7501-8E2E-4398-9F84-BB8826AAF3DF}"/>
    <cellStyle name="20% - Accent4 2 6" xfId="364" xr:uid="{8C9A39F4-9686-44F2-BFC9-38524E7A70CC}"/>
    <cellStyle name="20% - Accent4 2 6 2" xfId="665" xr:uid="{FAB28BCD-B633-4103-B076-060352DCFE29}"/>
    <cellStyle name="20% - Accent4 2 7" xfId="506" xr:uid="{D47536B5-B1B1-40A6-82C3-587E87C8AD25}"/>
    <cellStyle name="20% - Accent4 2 8" xfId="197" xr:uid="{AF0A27DA-E323-4F80-B20F-6F5C2731E5F6}"/>
    <cellStyle name="20% - Accent4 3" xfId="68" xr:uid="{93B4BDCC-9B08-403F-92F3-45420A71E19C}"/>
    <cellStyle name="20% - Accent4 3 2" xfId="378" xr:uid="{AA896E1E-0ACF-4C74-8FE0-5FB9DD6C865C}"/>
    <cellStyle name="20% - Accent4 3 2 2" xfId="679" xr:uid="{3ABABFE2-9089-4EC5-89B6-6B8FCDC68950}"/>
    <cellStyle name="20% - Accent4 3 3" xfId="520" xr:uid="{79E09C05-9A15-42B9-AC44-E8B7FEB85EE4}"/>
    <cellStyle name="20% - Accent4 3 4" xfId="211" xr:uid="{167C8AB6-878C-4ECB-9D51-A752247C5B19}"/>
    <cellStyle name="20% - Accent4 4" xfId="96" xr:uid="{515C9C4B-25CA-4DD6-A3BA-48BC44AE5F70}"/>
    <cellStyle name="20% - Accent4 4 2" xfId="406" xr:uid="{5CAAB93F-4E6F-4E65-89AD-1AFF7E69C00E}"/>
    <cellStyle name="20% - Accent4 4 2 2" xfId="707" xr:uid="{2D3A6327-2F67-4745-9FFD-B873D4FB9F2D}"/>
    <cellStyle name="20% - Accent4 4 3" xfId="548" xr:uid="{BABC0CCF-7C1C-4ED9-B15A-B4B6ECC89C16}"/>
    <cellStyle name="20% - Accent4 4 4" xfId="239" xr:uid="{2986D1C1-D10E-4ABA-B0EC-E422A9F8B95D}"/>
    <cellStyle name="20% - Accent4 5" xfId="124" xr:uid="{EAD588D1-31A6-4E9F-8820-BA99E64E8326}"/>
    <cellStyle name="20% - Accent4 5 2" xfId="434" xr:uid="{DB46F267-734E-4E5F-B2B7-CB85CC8C191B}"/>
    <cellStyle name="20% - Accent4 5 2 2" xfId="735" xr:uid="{8056C16A-A942-4756-915A-1CC868AF8835}"/>
    <cellStyle name="20% - Accent4 5 3" xfId="576" xr:uid="{996B05DC-AB9C-4487-890A-1E6A7AD47DEB}"/>
    <cellStyle name="20% - Accent4 5 4" xfId="267" xr:uid="{80CBBCBA-695A-416D-A7AE-C046E517852E}"/>
    <cellStyle name="20% - Accent4 6" xfId="152" xr:uid="{DC2A62E1-ADEA-4343-BDFA-CBE37514023D}"/>
    <cellStyle name="20% - Accent4 6 2" xfId="462" xr:uid="{7A814AA6-D84A-4FF4-BC8A-3B5C086BCB20}"/>
    <cellStyle name="20% - Accent4 6 2 2" xfId="763" xr:uid="{DCFC4B96-BB5B-4C69-BE1F-3EE40AD1AF9A}"/>
    <cellStyle name="20% - Accent4 6 3" xfId="604" xr:uid="{6D43A72D-F525-4403-B3F2-FD658D7A2FD7}"/>
    <cellStyle name="20% - Accent4 6 4" xfId="295" xr:uid="{711DFF42-17E7-4C94-8389-F1D4ED4EB63B}"/>
    <cellStyle name="20% - Accent4 7" xfId="329" xr:uid="{9A817B81-98C4-40E8-BF88-B9C29B4BF5DF}"/>
    <cellStyle name="20% - Accent4 7 2" xfId="640" xr:uid="{ADB2BE05-AB83-4852-957A-B5B7C71656AF}"/>
    <cellStyle name="20% - Accent4 8" xfId="353" xr:uid="{683BD96D-884B-4964-8F5D-DB72861F9D01}"/>
    <cellStyle name="20% - Accent4 8 2" xfId="654" xr:uid="{DF6125E5-6B1C-49CD-A283-42D4539C9403}"/>
    <cellStyle name="20% - Accent4 9" xfId="492" xr:uid="{DEBCD48D-B012-4063-AB3E-254B48BF64E8}"/>
    <cellStyle name="20% - Accent5" xfId="5" builtinId="46" customBuiltin="1"/>
    <cellStyle name="20% - Accent5 10" xfId="798" xr:uid="{482C8249-4941-47E8-9CD2-A87BD993BA85}"/>
    <cellStyle name="20% - Accent5 11" xfId="865" xr:uid="{F60D4DD9-F0AB-4EE1-BF34-14F7239F3CF8}"/>
    <cellStyle name="20% - Accent5 12" xfId="914" xr:uid="{B5076A9A-2F15-43B3-90D7-331FF0DA9A4E}"/>
    <cellStyle name="20% - Accent5 13" xfId="184" xr:uid="{F2045C4F-CCCC-4375-9FAD-FC646DD2ECF9}"/>
    <cellStyle name="20% - Accent5 2" xfId="53" xr:uid="{00000000-0005-0000-0000-000009000000}"/>
    <cellStyle name="20% - Accent5 2 2" xfId="83" xr:uid="{1C759460-418D-4617-A692-D1F70972DF26}"/>
    <cellStyle name="20% - Accent5 2 2 2" xfId="393" xr:uid="{4FD505EF-E330-4A69-B3B7-D1CFAFFB56A4}"/>
    <cellStyle name="20% - Accent5 2 2 2 2" xfId="694" xr:uid="{C04E3A3F-2B89-4509-B391-D41656BD0C41}"/>
    <cellStyle name="20% - Accent5 2 2 3" xfId="535" xr:uid="{F85DA4A9-EB13-4DCD-AA41-0D5C4B74A32C}"/>
    <cellStyle name="20% - Accent5 2 2 4" xfId="226" xr:uid="{173DB689-A635-474A-BE13-F882DD829662}"/>
    <cellStyle name="20% - Accent5 2 3" xfId="111" xr:uid="{3D2927FB-E4D5-47E6-BC08-96D53446F5B5}"/>
    <cellStyle name="20% - Accent5 2 3 2" xfId="421" xr:uid="{102845FC-65C6-49B1-BB77-29F4438D514E}"/>
    <cellStyle name="20% - Accent5 2 3 2 2" xfId="722" xr:uid="{6C66D6C3-40C2-4A28-B6DD-6BEB3FBF0C92}"/>
    <cellStyle name="20% - Accent5 2 3 3" xfId="563" xr:uid="{6385EB18-D1A6-42C0-92CB-E3AC2289870F}"/>
    <cellStyle name="20% - Accent5 2 3 4" xfId="254" xr:uid="{D628E7C6-AE57-4523-AD53-EC7A71F84BB3}"/>
    <cellStyle name="20% - Accent5 2 4" xfId="139" xr:uid="{73387C4D-A2A8-4D1C-A94B-AD8244D094AE}"/>
    <cellStyle name="20% - Accent5 2 4 2" xfId="449" xr:uid="{2DD187B1-B7B3-49B0-B762-C5DB9408467D}"/>
    <cellStyle name="20% - Accent5 2 4 2 2" xfId="750" xr:uid="{719B176F-CC5A-4D61-B97F-42E3CF718F0A}"/>
    <cellStyle name="20% - Accent5 2 4 3" xfId="591" xr:uid="{A6BB0017-96DF-4E5C-9426-ABBCE42739C3}"/>
    <cellStyle name="20% - Accent5 2 4 4" xfId="282" xr:uid="{28A87546-1477-4113-B285-EC9DAEE3ACF5}"/>
    <cellStyle name="20% - Accent5 2 5" xfId="167" xr:uid="{1AA849F0-AECF-4517-B156-E74D8F1EC536}"/>
    <cellStyle name="20% - Accent5 2 5 2" xfId="477" xr:uid="{09F534F4-DC19-4F95-A618-F6B412D02FD8}"/>
    <cellStyle name="20% - Accent5 2 5 2 2" xfId="778" xr:uid="{66A0821E-BF61-4E22-8BFE-AF61E3FD9064}"/>
    <cellStyle name="20% - Accent5 2 5 3" xfId="619" xr:uid="{0C51EF15-24AE-49A0-B01E-23601CD1B072}"/>
    <cellStyle name="20% - Accent5 2 5 4" xfId="310" xr:uid="{58B8A73B-BDC0-48BA-80DF-A039CA0E9433}"/>
    <cellStyle name="20% - Accent5 2 6" xfId="365" xr:uid="{52722E9B-36A2-4ED6-ABB4-7DF6B54BF8DE}"/>
    <cellStyle name="20% - Accent5 2 6 2" xfId="666" xr:uid="{935EF5CB-8221-4DDB-8261-14E858573017}"/>
    <cellStyle name="20% - Accent5 2 7" xfId="507" xr:uid="{52A6BD02-AF68-4CD4-A534-70BB6B5CFF13}"/>
    <cellStyle name="20% - Accent5 2 8" xfId="198" xr:uid="{57FD3CB1-BC11-4D2F-85C9-AAFC09CD4858}"/>
    <cellStyle name="20% - Accent5 3" xfId="69" xr:uid="{764E91F8-C327-4C99-A5BF-99425956DE9E}"/>
    <cellStyle name="20% - Accent5 3 2" xfId="379" xr:uid="{5BE43B1E-4B50-48AE-9DD6-0DBAEA8BF6C4}"/>
    <cellStyle name="20% - Accent5 3 2 2" xfId="680" xr:uid="{8EF9C1DF-2C85-4F62-9BFE-153FD3F87EEE}"/>
    <cellStyle name="20% - Accent5 3 3" xfId="521" xr:uid="{3259F7C8-6FD4-46A9-BC11-09DAC4B33456}"/>
    <cellStyle name="20% - Accent5 3 4" xfId="212" xr:uid="{EE5C16AD-FC2C-464B-851C-028C2F0FAC3B}"/>
    <cellStyle name="20% - Accent5 4" xfId="97" xr:uid="{7A8C62AA-31A0-403C-94CE-33A02F8EE39A}"/>
    <cellStyle name="20% - Accent5 4 2" xfId="407" xr:uid="{8D8A1D18-0287-4FE4-966D-6B0321561ABF}"/>
    <cellStyle name="20% - Accent5 4 2 2" xfId="708" xr:uid="{E154C58A-634E-4B9B-A34C-74D6B528E0A5}"/>
    <cellStyle name="20% - Accent5 4 3" xfId="549" xr:uid="{32C8A104-DC6B-48C8-842F-417436391A2A}"/>
    <cellStyle name="20% - Accent5 4 4" xfId="240" xr:uid="{E0601BC6-C1FF-49A9-BAC6-25F546C4AEC9}"/>
    <cellStyle name="20% - Accent5 5" xfId="125" xr:uid="{E61D7360-EBAD-4BE4-87AB-8757F8D61CC2}"/>
    <cellStyle name="20% - Accent5 5 2" xfId="435" xr:uid="{BDB7105C-5D6B-4001-98D4-5AF9A270EC85}"/>
    <cellStyle name="20% - Accent5 5 2 2" xfId="736" xr:uid="{0E2C9405-1A35-4F20-B53D-709D96B5C4B8}"/>
    <cellStyle name="20% - Accent5 5 3" xfId="577" xr:uid="{05E0E153-059B-4865-B4F8-429032537BA3}"/>
    <cellStyle name="20% - Accent5 5 4" xfId="268" xr:uid="{9014179F-4C90-4A97-A978-C47A6743D5FC}"/>
    <cellStyle name="20% - Accent5 6" xfId="153" xr:uid="{639FD517-F9B8-4554-8E85-D36E50A930B7}"/>
    <cellStyle name="20% - Accent5 6 2" xfId="463" xr:uid="{E47DDE64-8FA0-4E4D-8B4B-5AE8B9304A61}"/>
    <cellStyle name="20% - Accent5 6 2 2" xfId="764" xr:uid="{C4D996D2-1957-4B35-A985-5D7056F88A3C}"/>
    <cellStyle name="20% - Accent5 6 3" xfId="605" xr:uid="{5A98B8BC-E80A-4BF8-A3DE-A827AFD105EA}"/>
    <cellStyle name="20% - Accent5 6 4" xfId="296" xr:uid="{9CED56FF-5625-4D2C-9E3B-265A5E2BE7DA}"/>
    <cellStyle name="20% - Accent5 7" xfId="331" xr:uid="{A53DB4C3-6191-450A-833E-BBB654118312}"/>
    <cellStyle name="20% - Accent5 7 2" xfId="642" xr:uid="{6575286D-18B0-4C0B-BA86-8DD9DA0B927E}"/>
    <cellStyle name="20% - Accent5 8" xfId="355" xr:uid="{AB50ECFF-EECC-44A1-986B-D8048F24ABE2}"/>
    <cellStyle name="20% - Accent5 8 2" xfId="656" xr:uid="{94335101-D9EB-41DC-8560-75223136212F}"/>
    <cellStyle name="20% - Accent5 9" xfId="493" xr:uid="{C82C3DE8-BC85-498F-8EB5-C0918C5E93E8}"/>
    <cellStyle name="20% - Accent6" xfId="6" builtinId="50" customBuiltin="1"/>
    <cellStyle name="20% - Accent6 10" xfId="799" xr:uid="{11F88A87-FD6F-48EC-8421-1CAAC91A900C}"/>
    <cellStyle name="20% - Accent6 11" xfId="891" xr:uid="{E8C563C8-61F4-4027-BA64-0D07861B4257}"/>
    <cellStyle name="20% - Accent6 12" xfId="904" xr:uid="{3DBA462E-467D-4B9D-B500-7E7F1FAA0E3C}"/>
    <cellStyle name="20% - Accent6 13" xfId="185" xr:uid="{E6D9377D-AEA4-49E3-866C-61BDE36903AB}"/>
    <cellStyle name="20% - Accent6 2" xfId="54" xr:uid="{00000000-0005-0000-0000-00000B000000}"/>
    <cellStyle name="20% - Accent6 2 2" xfId="84" xr:uid="{3EC62A0F-C02B-443D-8C1C-41F07B97166F}"/>
    <cellStyle name="20% - Accent6 2 2 2" xfId="394" xr:uid="{724ED8C0-6A2A-45B2-880C-B1F3E94AA89D}"/>
    <cellStyle name="20% - Accent6 2 2 2 2" xfId="695" xr:uid="{4A3A1A7D-F42F-44FA-8CCC-38B963A295B3}"/>
    <cellStyle name="20% - Accent6 2 2 3" xfId="536" xr:uid="{91B20227-69E9-421D-ADE0-7BD4A06CFA5A}"/>
    <cellStyle name="20% - Accent6 2 2 4" xfId="227" xr:uid="{9D045901-E6DF-4333-87B5-6EBC35D1D2C8}"/>
    <cellStyle name="20% - Accent6 2 3" xfId="112" xr:uid="{A9A69341-5D44-4ACE-8658-A03FF5AA36FA}"/>
    <cellStyle name="20% - Accent6 2 3 2" xfId="422" xr:uid="{F6839E0F-B4C4-497E-91C8-0D37A9E8BC95}"/>
    <cellStyle name="20% - Accent6 2 3 2 2" xfId="723" xr:uid="{1D507DC6-AEA9-4D2E-B5A0-5FB973D85B1E}"/>
    <cellStyle name="20% - Accent6 2 3 3" xfId="564" xr:uid="{4557A290-B797-4F3F-BFF6-BD51E3516AB5}"/>
    <cellStyle name="20% - Accent6 2 3 4" xfId="255" xr:uid="{49DFD3E6-6F90-4D21-8527-9633E5B9C1B2}"/>
    <cellStyle name="20% - Accent6 2 4" xfId="140" xr:uid="{4C24CA57-0185-4C9A-BD3E-0D4AAE84BE05}"/>
    <cellStyle name="20% - Accent6 2 4 2" xfId="450" xr:uid="{5F3FA798-A950-4354-864A-0B14020FB85D}"/>
    <cellStyle name="20% - Accent6 2 4 2 2" xfId="751" xr:uid="{8A1BFD04-57CB-458F-936D-922354B90B38}"/>
    <cellStyle name="20% - Accent6 2 4 3" xfId="592" xr:uid="{F4DA968D-7D02-45A7-9055-09BD9583E8E6}"/>
    <cellStyle name="20% - Accent6 2 4 4" xfId="283" xr:uid="{85B0FC64-6FDA-486C-BA09-30E82F2B364C}"/>
    <cellStyle name="20% - Accent6 2 5" xfId="168" xr:uid="{17EB3F2D-C2FF-45B5-ACCA-459E4AC4BCA3}"/>
    <cellStyle name="20% - Accent6 2 5 2" xfId="478" xr:uid="{F860C730-CA06-469D-9484-844BDC645218}"/>
    <cellStyle name="20% - Accent6 2 5 2 2" xfId="779" xr:uid="{D525EF3E-88DD-42C8-A188-90AAB581EE0F}"/>
    <cellStyle name="20% - Accent6 2 5 3" xfId="620" xr:uid="{6DFC1C46-0E3F-401D-B583-1EEEEFC5C6FF}"/>
    <cellStyle name="20% - Accent6 2 5 4" xfId="311" xr:uid="{27BAAB2D-70EC-445A-A177-00887A6481EB}"/>
    <cellStyle name="20% - Accent6 2 6" xfId="366" xr:uid="{AFD95B59-E870-4182-BAFE-26FF18A758ED}"/>
    <cellStyle name="20% - Accent6 2 6 2" xfId="667" xr:uid="{6D009718-021B-440A-A5D8-A3F599FBEA5E}"/>
    <cellStyle name="20% - Accent6 2 7" xfId="508" xr:uid="{6F2BD14D-5F8D-4B4B-BAA7-1536A1A167CD}"/>
    <cellStyle name="20% - Accent6 2 8" xfId="199" xr:uid="{5B086420-E95E-4179-9D74-B3EED519B6AB}"/>
    <cellStyle name="20% - Accent6 3" xfId="70" xr:uid="{0FA944AF-BCA8-49CA-8498-C5A9A29D10EF}"/>
    <cellStyle name="20% - Accent6 3 2" xfId="380" xr:uid="{84B41574-C53F-46B7-A2C9-2661F66A5ABD}"/>
    <cellStyle name="20% - Accent6 3 2 2" xfId="681" xr:uid="{DDC0E1F2-12D0-49A3-95DB-3D97C64EE447}"/>
    <cellStyle name="20% - Accent6 3 3" xfId="522" xr:uid="{B779ECFA-22DE-43F8-BD20-EE805966C63B}"/>
    <cellStyle name="20% - Accent6 3 4" xfId="213" xr:uid="{4605A867-B10A-4C9F-862B-5C8552DD3893}"/>
    <cellStyle name="20% - Accent6 4" xfId="98" xr:uid="{6D601358-0CE8-4150-80C1-C444804A51BC}"/>
    <cellStyle name="20% - Accent6 4 2" xfId="408" xr:uid="{E674FE02-64D8-4D6B-B81E-3C44FF98BD35}"/>
    <cellStyle name="20% - Accent6 4 2 2" xfId="709" xr:uid="{6018AC19-6D21-43A7-B937-4AA3F2DD25F1}"/>
    <cellStyle name="20% - Accent6 4 3" xfId="550" xr:uid="{3EF8A512-E7F2-4BCF-A1EC-4E35949C5C1D}"/>
    <cellStyle name="20% - Accent6 4 4" xfId="241" xr:uid="{698BCA26-08B6-40DC-A944-21898911DEFD}"/>
    <cellStyle name="20% - Accent6 5" xfId="126" xr:uid="{F3F14CB6-6DCA-4D9A-99B7-FE4DAC6CAC53}"/>
    <cellStyle name="20% - Accent6 5 2" xfId="436" xr:uid="{7C08C9CA-D112-4FE6-B184-7C3F702EAD70}"/>
    <cellStyle name="20% - Accent6 5 2 2" xfId="737" xr:uid="{D5022008-305C-42CF-A315-AFADC770A883}"/>
    <cellStyle name="20% - Accent6 5 3" xfId="578" xr:uid="{AB529931-92ED-4F92-9562-D7CEF64BEECA}"/>
    <cellStyle name="20% - Accent6 5 4" xfId="269" xr:uid="{44646B2D-9633-47B8-A40A-2C6C32F7F424}"/>
    <cellStyle name="20% - Accent6 6" xfId="154" xr:uid="{2EC212C9-CDF5-44FE-A0CA-F726C16144A6}"/>
    <cellStyle name="20% - Accent6 6 2" xfId="464" xr:uid="{74B5E97F-5291-4515-806C-325C9529D83C}"/>
    <cellStyle name="20% - Accent6 6 2 2" xfId="765" xr:uid="{B6B6AB3A-7253-4CDD-B0E2-68C434C4BA5E}"/>
    <cellStyle name="20% - Accent6 6 3" xfId="606" xr:uid="{1CC01651-A4BC-44AE-9AEC-EAB1F68AAE58}"/>
    <cellStyle name="20% - Accent6 6 4" xfId="297" xr:uid="{CDB4979C-A326-4B16-AE63-527DA6B1A590}"/>
    <cellStyle name="20% - Accent6 7" xfId="333" xr:uid="{714C05FE-BA16-4FD3-B96A-4E229DAECB52}"/>
    <cellStyle name="20% - Accent6 7 2" xfId="644" xr:uid="{82403A0D-E5D2-42E9-88FB-9CDE5EAFB4C9}"/>
    <cellStyle name="20% - Accent6 8" xfId="357" xr:uid="{0E566FDB-FEA9-4BDA-AAAA-000AD5007EE3}"/>
    <cellStyle name="20% - Accent6 8 2" xfId="658" xr:uid="{9BFF6C6D-D710-4EA8-945B-A1B06A6FFDD8}"/>
    <cellStyle name="20% - Accent6 9" xfId="494" xr:uid="{1490A79F-4A44-48BE-8BDB-86C8081D03A8}"/>
    <cellStyle name="40% - Accent1" xfId="7" builtinId="31" customBuiltin="1"/>
    <cellStyle name="40% - Accent1 10" xfId="800" xr:uid="{74712A89-9FE9-4794-AB91-5A87A1CEB900}"/>
    <cellStyle name="40% - Accent1 11" xfId="870" xr:uid="{608296B3-6939-4C46-A219-7E4CA70FF805}"/>
    <cellStyle name="40% - Accent1 12" xfId="852" xr:uid="{974A20D3-D7A3-4DE7-A871-6D74EACA4FEF}"/>
    <cellStyle name="40% - Accent1 13" xfId="186" xr:uid="{77F81E13-F313-42B1-8450-D15DA3B38179}"/>
    <cellStyle name="40% - Accent1 2" xfId="55" xr:uid="{00000000-0005-0000-0000-00000D000000}"/>
    <cellStyle name="40% - Accent1 2 2" xfId="85" xr:uid="{2388278D-25D0-4ACE-AAA8-7999E58361E4}"/>
    <cellStyle name="40% - Accent1 2 2 2" xfId="395" xr:uid="{11524861-C349-418C-AC68-EC9BFCFF2AAE}"/>
    <cellStyle name="40% - Accent1 2 2 2 2" xfId="696" xr:uid="{F3F4C513-E087-452A-94BB-E22B249E6DF6}"/>
    <cellStyle name="40% - Accent1 2 2 3" xfId="537" xr:uid="{2DCC61D7-C22F-47F5-B499-DF1A6BD67E94}"/>
    <cellStyle name="40% - Accent1 2 2 4" xfId="228" xr:uid="{F6EC00CC-2C6C-4B95-ABEF-21260C23F814}"/>
    <cellStyle name="40% - Accent1 2 3" xfId="113" xr:uid="{05CDF922-06E5-4ECF-A83C-DCD19552E91C}"/>
    <cellStyle name="40% - Accent1 2 3 2" xfId="423" xr:uid="{43B33D6A-B8AF-43ED-89F7-E29CBE29E76B}"/>
    <cellStyle name="40% - Accent1 2 3 2 2" xfId="724" xr:uid="{E4D8775F-4C57-4419-BF8F-95A366347581}"/>
    <cellStyle name="40% - Accent1 2 3 3" xfId="565" xr:uid="{3A6912CF-E1C4-4470-8CD1-B79BFB871061}"/>
    <cellStyle name="40% - Accent1 2 3 4" xfId="256" xr:uid="{310EB671-F858-4CE1-BA92-1037EFFC9C5A}"/>
    <cellStyle name="40% - Accent1 2 4" xfId="141" xr:uid="{A7FBF58E-AF40-4642-ADAD-BD59BB6B1563}"/>
    <cellStyle name="40% - Accent1 2 4 2" xfId="451" xr:uid="{E1360F9A-60ED-48F3-9EC9-C57AD8EA7D2F}"/>
    <cellStyle name="40% - Accent1 2 4 2 2" xfId="752" xr:uid="{6D0EB94C-2EAD-486B-9B13-59547C85F47E}"/>
    <cellStyle name="40% - Accent1 2 4 3" xfId="593" xr:uid="{952E75F4-A9DD-4976-85C7-46DEE9EC7045}"/>
    <cellStyle name="40% - Accent1 2 4 4" xfId="284" xr:uid="{3E004FC2-089D-4755-9629-64641223E241}"/>
    <cellStyle name="40% - Accent1 2 5" xfId="169" xr:uid="{F0E6114B-5EBD-4C53-ACB5-BD6FDED43196}"/>
    <cellStyle name="40% - Accent1 2 5 2" xfId="479" xr:uid="{4ED6E979-F988-490D-B19B-A6DD418FBE56}"/>
    <cellStyle name="40% - Accent1 2 5 2 2" xfId="780" xr:uid="{56158158-57D7-4FCF-8F0D-39338FAF3A7E}"/>
    <cellStyle name="40% - Accent1 2 5 3" xfId="621" xr:uid="{A9449215-F15E-45C0-BF2D-DEAD3A19702C}"/>
    <cellStyle name="40% - Accent1 2 5 4" xfId="312" xr:uid="{05A93B84-16C8-4042-8479-F6CCDF8F75BC}"/>
    <cellStyle name="40% - Accent1 2 6" xfId="367" xr:uid="{AE36731F-3DDD-437D-B3E0-663848637826}"/>
    <cellStyle name="40% - Accent1 2 6 2" xfId="668" xr:uid="{065BEE82-EAE2-424F-AD2C-CDC4A5BFBEE1}"/>
    <cellStyle name="40% - Accent1 2 7" xfId="509" xr:uid="{FF81AE11-7D97-4175-B75D-69D8BC937639}"/>
    <cellStyle name="40% - Accent1 2 8" xfId="200" xr:uid="{21345CE3-ACE1-4EB9-8991-F3C36004ADC3}"/>
    <cellStyle name="40% - Accent1 3" xfId="71" xr:uid="{0E334E76-8C4D-4F09-A61D-211BE7DDD4D7}"/>
    <cellStyle name="40% - Accent1 3 2" xfId="381" xr:uid="{AAFB984F-4344-4BF3-BCD2-445C3C379D1C}"/>
    <cellStyle name="40% - Accent1 3 2 2" xfId="682" xr:uid="{D1BEDBDC-6FE3-4408-BC01-1F7439B60853}"/>
    <cellStyle name="40% - Accent1 3 3" xfId="523" xr:uid="{504C68BB-B55C-4DC1-A71E-868D465506D2}"/>
    <cellStyle name="40% - Accent1 3 4" xfId="214" xr:uid="{866BD678-FB5C-4F4F-A508-03167E74CE3A}"/>
    <cellStyle name="40% - Accent1 4" xfId="99" xr:uid="{8D7D7325-EC63-47B7-A104-E6C9342C6467}"/>
    <cellStyle name="40% - Accent1 4 2" xfId="409" xr:uid="{9A24E669-B4A8-4DBA-95D2-060E0EB2AB55}"/>
    <cellStyle name="40% - Accent1 4 2 2" xfId="710" xr:uid="{881A7743-DC52-439F-A9E0-95D6C6F50AA8}"/>
    <cellStyle name="40% - Accent1 4 3" xfId="551" xr:uid="{4BC6E293-087E-41F8-93BF-B2A2D2102870}"/>
    <cellStyle name="40% - Accent1 4 4" xfId="242" xr:uid="{39CE570E-05E8-496E-B865-BE5054A8D2F5}"/>
    <cellStyle name="40% - Accent1 5" xfId="127" xr:uid="{C7F3FC2F-1DC4-4941-BB97-4E980E362206}"/>
    <cellStyle name="40% - Accent1 5 2" xfId="437" xr:uid="{0872CC44-281B-42BC-815A-BA4F944DB84E}"/>
    <cellStyle name="40% - Accent1 5 2 2" xfId="738" xr:uid="{C6F534BD-2764-4202-BE12-5B2EFD80F30A}"/>
    <cellStyle name="40% - Accent1 5 3" xfId="579" xr:uid="{5C2FFDB0-12A8-4F4D-B6C3-927D5A08594E}"/>
    <cellStyle name="40% - Accent1 5 4" xfId="270" xr:uid="{4A146408-4071-4970-BAD4-066F2F1E91B8}"/>
    <cellStyle name="40% - Accent1 6" xfId="155" xr:uid="{1387B6C7-8EF3-4C35-9CB5-5B6776E9040A}"/>
    <cellStyle name="40% - Accent1 6 2" xfId="465" xr:uid="{91E26F9B-5772-4282-8C8F-0F8B455B5331}"/>
    <cellStyle name="40% - Accent1 6 2 2" xfId="766" xr:uid="{4C7BAFFD-CE1E-41F1-97B8-E6A0D6106C59}"/>
    <cellStyle name="40% - Accent1 6 3" xfId="607" xr:uid="{A2C51C08-24DC-4D56-8A9E-F94A1F09D835}"/>
    <cellStyle name="40% - Accent1 6 4" xfId="298" xr:uid="{A8D22B53-F344-4D6E-9DC7-79B5EA54B76C}"/>
    <cellStyle name="40% - Accent1 7" xfId="324" xr:uid="{AC924501-402B-4175-A159-EB462B3B1AA5}"/>
    <cellStyle name="40% - Accent1 7 2" xfId="635" xr:uid="{8109A69B-E818-41EA-B57B-906230BBB9AC}"/>
    <cellStyle name="40% - Accent1 8" xfId="348" xr:uid="{AD9A9D5D-766A-431E-8C24-7F12C6FDB421}"/>
    <cellStyle name="40% - Accent1 8 2" xfId="649" xr:uid="{6455AFDF-0BF9-44B2-BCF3-768B45D5C653}"/>
    <cellStyle name="40% - Accent1 9" xfId="495" xr:uid="{5EEF5D09-7B6D-4EF7-B716-E9057DBE2B5C}"/>
    <cellStyle name="40% - Accent2" xfId="8" builtinId="35" customBuiltin="1"/>
    <cellStyle name="40% - Accent2 10" xfId="801" xr:uid="{73A87114-D921-4397-A850-883D0169CD4F}"/>
    <cellStyle name="40% - Accent2 11" xfId="907" xr:uid="{6CF4B845-1EA4-4799-A66A-0AB7CC6BF86D}"/>
    <cellStyle name="40% - Accent2 12" xfId="872" xr:uid="{0F66F17D-99B3-48AB-B954-E4EB2487706D}"/>
    <cellStyle name="40% - Accent2 13" xfId="187" xr:uid="{2BF02F2D-C8D7-410B-9E1A-5FC16BEFFBDA}"/>
    <cellStyle name="40% - Accent2 2" xfId="56" xr:uid="{00000000-0005-0000-0000-00000F000000}"/>
    <cellStyle name="40% - Accent2 2 2" xfId="86" xr:uid="{146092E9-E505-47C5-AFA4-CD344C7345A6}"/>
    <cellStyle name="40% - Accent2 2 2 2" xfId="396" xr:uid="{338F9F3D-3AFA-4A71-9201-555FC2579F3D}"/>
    <cellStyle name="40% - Accent2 2 2 2 2" xfId="697" xr:uid="{840AE1E3-B697-4106-A420-EF143D27CF31}"/>
    <cellStyle name="40% - Accent2 2 2 3" xfId="538" xr:uid="{B9CE61E6-438A-436B-83CB-B000293818FD}"/>
    <cellStyle name="40% - Accent2 2 2 4" xfId="229" xr:uid="{3C9757E7-E09A-4DC0-98EF-5085238FDE92}"/>
    <cellStyle name="40% - Accent2 2 3" xfId="114" xr:uid="{15C3C747-AD34-4D58-B482-BEF85DAB5883}"/>
    <cellStyle name="40% - Accent2 2 3 2" xfId="424" xr:uid="{D15EB004-A53F-4CD8-9D0A-832822A0EDC2}"/>
    <cellStyle name="40% - Accent2 2 3 2 2" xfId="725" xr:uid="{BC7AD29F-990D-47AB-B697-C4CDA653BB63}"/>
    <cellStyle name="40% - Accent2 2 3 3" xfId="566" xr:uid="{22D7B910-4E49-4D55-891B-D743E592FD7C}"/>
    <cellStyle name="40% - Accent2 2 3 4" xfId="257" xr:uid="{20CCFB32-FE79-42F7-BB6F-751EF81F7DBA}"/>
    <cellStyle name="40% - Accent2 2 4" xfId="142" xr:uid="{B984CED3-6C43-4ACB-AF6F-5E1794B39DB3}"/>
    <cellStyle name="40% - Accent2 2 4 2" xfId="452" xr:uid="{2B9786EB-AF1C-488D-BD35-34ABBF7588B5}"/>
    <cellStyle name="40% - Accent2 2 4 2 2" xfId="753" xr:uid="{4F8CDA3C-F587-44C9-9321-92A514B0A198}"/>
    <cellStyle name="40% - Accent2 2 4 3" xfId="594" xr:uid="{926A672A-7BF4-410E-8AE1-B74CD0F2725C}"/>
    <cellStyle name="40% - Accent2 2 4 4" xfId="285" xr:uid="{C116F62A-AA05-48D9-B2B4-396E531D5D39}"/>
    <cellStyle name="40% - Accent2 2 5" xfId="170" xr:uid="{F3EDC0DF-46F0-4507-928A-031ABFE8A598}"/>
    <cellStyle name="40% - Accent2 2 5 2" xfId="480" xr:uid="{BB417B21-8F3B-43B1-B16A-7C6253538D66}"/>
    <cellStyle name="40% - Accent2 2 5 2 2" xfId="781" xr:uid="{9A8CE83A-631C-46F1-B18C-797B15E00CFD}"/>
    <cellStyle name="40% - Accent2 2 5 3" xfId="622" xr:uid="{DC72C741-B1DA-458C-81B6-3CC8A1D52798}"/>
    <cellStyle name="40% - Accent2 2 5 4" xfId="313" xr:uid="{3243BBBF-C0D4-4817-A20C-53E533440270}"/>
    <cellStyle name="40% - Accent2 2 6" xfId="368" xr:uid="{E2DEB1AE-BACF-4056-9334-3E675515FCC1}"/>
    <cellStyle name="40% - Accent2 2 6 2" xfId="669" xr:uid="{40BC2DF7-5638-4E29-81B9-ABB4D8B52419}"/>
    <cellStyle name="40% - Accent2 2 7" xfId="510" xr:uid="{FB4633E0-483C-46D9-A687-6CA705D32349}"/>
    <cellStyle name="40% - Accent2 2 8" xfId="201" xr:uid="{178DF6F6-3D50-4A09-82BB-DDFC97E30562}"/>
    <cellStyle name="40% - Accent2 3" xfId="72" xr:uid="{4B1B2DB3-BECD-4CEF-ACBA-490A698BAEDB}"/>
    <cellStyle name="40% - Accent2 3 2" xfId="382" xr:uid="{6DA06A75-1D12-41BD-9348-AA50C6C47464}"/>
    <cellStyle name="40% - Accent2 3 2 2" xfId="683" xr:uid="{C1986631-C31D-46DF-A841-3ECFD370B054}"/>
    <cellStyle name="40% - Accent2 3 3" xfId="524" xr:uid="{6C4916A4-109D-4C61-84C2-378E763DF3C2}"/>
    <cellStyle name="40% - Accent2 3 4" xfId="215" xr:uid="{282D7B39-146A-4EB6-A65C-9936F0F1F83D}"/>
    <cellStyle name="40% - Accent2 4" xfId="100" xr:uid="{02E0D8D4-6E00-4E2D-A7D3-2B0BA5AD7E2F}"/>
    <cellStyle name="40% - Accent2 4 2" xfId="410" xr:uid="{47532C87-36C8-4FD9-9E1B-794D58C1274D}"/>
    <cellStyle name="40% - Accent2 4 2 2" xfId="711" xr:uid="{C24F1007-3F24-4882-85A2-820C36FFBD92}"/>
    <cellStyle name="40% - Accent2 4 3" xfId="552" xr:uid="{3F24FCF6-3C2F-4D62-A486-FE57840EDD1B}"/>
    <cellStyle name="40% - Accent2 4 4" xfId="243" xr:uid="{C6936584-1A34-4943-9853-1CEC13E1BF65}"/>
    <cellStyle name="40% - Accent2 5" xfId="128" xr:uid="{E23007E1-4083-424A-969F-A738318AAE13}"/>
    <cellStyle name="40% - Accent2 5 2" xfId="438" xr:uid="{EF4BC2F7-83D0-4715-AF7D-93759B48D53A}"/>
    <cellStyle name="40% - Accent2 5 2 2" xfId="739" xr:uid="{7DA59909-6133-4244-BA43-C59E46A78B3D}"/>
    <cellStyle name="40% - Accent2 5 3" xfId="580" xr:uid="{E39DE363-EBD3-406A-B498-61BD0B1B7419}"/>
    <cellStyle name="40% - Accent2 5 4" xfId="271" xr:uid="{24E76FE2-46DE-4562-8085-56EC4EAA9ECA}"/>
    <cellStyle name="40% - Accent2 6" xfId="156" xr:uid="{1B2F8CAF-9A1B-41BE-8CBB-D57491BF9029}"/>
    <cellStyle name="40% - Accent2 6 2" xfId="466" xr:uid="{80075604-5C1C-4ECD-A253-B9238AEFA76E}"/>
    <cellStyle name="40% - Accent2 6 2 2" xfId="767" xr:uid="{D527D243-FB9D-4E97-B2B2-AB753B041282}"/>
    <cellStyle name="40% - Accent2 6 3" xfId="608" xr:uid="{0F9C87BC-A8F6-48D6-A7BC-D333B8BAFC3D}"/>
    <cellStyle name="40% - Accent2 6 4" xfId="299" xr:uid="{90BE9BF3-B588-44AE-A7C6-0C36A79B7283}"/>
    <cellStyle name="40% - Accent2 7" xfId="326" xr:uid="{A07370B5-903F-4A17-96D1-65BAD28AF2F3}"/>
    <cellStyle name="40% - Accent2 7 2" xfId="637" xr:uid="{9250A9D0-7C1F-4E11-8597-CBDD8932D7D3}"/>
    <cellStyle name="40% - Accent2 8" xfId="350" xr:uid="{A380064E-F77C-4F8A-8B76-779752DE7252}"/>
    <cellStyle name="40% - Accent2 8 2" xfId="651" xr:uid="{3AF464C0-968D-410C-B126-0B3959616934}"/>
    <cellStyle name="40% - Accent2 9" xfId="496" xr:uid="{49380FEB-1B91-42F2-AA3B-3459689FCB3C}"/>
    <cellStyle name="40% - Accent3" xfId="9" builtinId="39" customBuiltin="1"/>
    <cellStyle name="40% - Accent3 10" xfId="802" xr:uid="{DA7B15B5-CF28-43AC-AFDD-3BF01495E461}"/>
    <cellStyle name="40% - Accent3 11" xfId="874" xr:uid="{3F421C04-BBCF-4F21-92CB-E5208A2005F2}"/>
    <cellStyle name="40% - Accent3 12" xfId="927" xr:uid="{3299B8C6-60B1-49B7-BFCB-8BE90FCC1D1A}"/>
    <cellStyle name="40% - Accent3 13" xfId="188" xr:uid="{75BF3107-D478-423A-A4CF-5F8D0B0F102C}"/>
    <cellStyle name="40% - Accent3 2" xfId="57" xr:uid="{00000000-0005-0000-0000-000011000000}"/>
    <cellStyle name="40% - Accent3 2 2" xfId="87" xr:uid="{28C00EDA-28BD-47F9-A9A9-52E142920B5F}"/>
    <cellStyle name="40% - Accent3 2 2 2" xfId="397" xr:uid="{E6015836-A30A-4F0A-AC38-4350B10DF7DE}"/>
    <cellStyle name="40% - Accent3 2 2 2 2" xfId="698" xr:uid="{DE011D6A-A5B0-4FF5-9F9E-7E61800C3BBE}"/>
    <cellStyle name="40% - Accent3 2 2 3" xfId="539" xr:uid="{00BF6213-50C8-4FFA-9C38-BD28FC36FFA1}"/>
    <cellStyle name="40% - Accent3 2 2 4" xfId="230" xr:uid="{E35057D3-DE96-44BA-AAF3-8C578E9504AC}"/>
    <cellStyle name="40% - Accent3 2 3" xfId="115" xr:uid="{16B6AABF-1A28-4EC8-9E0D-24C5FBB4AA50}"/>
    <cellStyle name="40% - Accent3 2 3 2" xfId="425" xr:uid="{3F9EB456-43DE-450B-B385-2A854BD0CF18}"/>
    <cellStyle name="40% - Accent3 2 3 2 2" xfId="726" xr:uid="{50250BE6-1D64-4402-BF1A-14E46A278A87}"/>
    <cellStyle name="40% - Accent3 2 3 3" xfId="567" xr:uid="{C8A4F75C-E65F-4BA9-81A1-95D62652AE87}"/>
    <cellStyle name="40% - Accent3 2 3 4" xfId="258" xr:uid="{1BE43A3B-E7B6-40C1-8D16-317B5C1005CE}"/>
    <cellStyle name="40% - Accent3 2 4" xfId="143" xr:uid="{B7246578-519C-4C4A-991F-03E90A396F1E}"/>
    <cellStyle name="40% - Accent3 2 4 2" xfId="453" xr:uid="{9469FBDE-F808-446C-9C24-D7318E59BB52}"/>
    <cellStyle name="40% - Accent3 2 4 2 2" xfId="754" xr:uid="{CB5CCD66-65C3-481E-9D13-5962459F1EC0}"/>
    <cellStyle name="40% - Accent3 2 4 3" xfId="595" xr:uid="{51627CDF-F157-4757-A0F9-4EC5D17A6940}"/>
    <cellStyle name="40% - Accent3 2 4 4" xfId="286" xr:uid="{322BCA6C-AF89-4CFC-ADA7-D1489DB8F995}"/>
    <cellStyle name="40% - Accent3 2 5" xfId="171" xr:uid="{DF3B81F7-CDAC-4FC2-ADFE-0CF6DA939852}"/>
    <cellStyle name="40% - Accent3 2 5 2" xfId="481" xr:uid="{7F359023-34BE-4F41-BF75-F5EC5E8FE2AD}"/>
    <cellStyle name="40% - Accent3 2 5 2 2" xfId="782" xr:uid="{ED7DD7A3-D66B-4CC1-BCC8-882DD5ADBB3A}"/>
    <cellStyle name="40% - Accent3 2 5 3" xfId="623" xr:uid="{4820A7C0-D05C-4D32-9649-C97A9DE95B06}"/>
    <cellStyle name="40% - Accent3 2 5 4" xfId="314" xr:uid="{F6BF96F6-4C87-417A-98DD-0F60BBFCD7B4}"/>
    <cellStyle name="40% - Accent3 2 6" xfId="369" xr:uid="{AD97EC1E-4853-401D-91EB-3BABAC51821F}"/>
    <cellStyle name="40% - Accent3 2 6 2" xfId="670" xr:uid="{E8066B11-7002-467E-B3F2-F1FAC08C6A64}"/>
    <cellStyle name="40% - Accent3 2 7" xfId="511" xr:uid="{1ACC6578-4B25-46BA-BC2A-97FCCEBE2B9D}"/>
    <cellStyle name="40% - Accent3 2 8" xfId="202" xr:uid="{B2C94DFF-1FDE-43C1-9D8C-DA47E43C2D7D}"/>
    <cellStyle name="40% - Accent3 3" xfId="73" xr:uid="{A7A6441E-EF80-4A41-827D-67088D3AB9AD}"/>
    <cellStyle name="40% - Accent3 3 2" xfId="383" xr:uid="{4A0B0631-2D2F-4B1D-9679-2C3621E47620}"/>
    <cellStyle name="40% - Accent3 3 2 2" xfId="684" xr:uid="{DAB2181A-9F85-4989-AD30-DDCB1692048D}"/>
    <cellStyle name="40% - Accent3 3 3" xfId="525" xr:uid="{5B86624E-3DD1-4C92-9E60-65244EC019BB}"/>
    <cellStyle name="40% - Accent3 3 4" xfId="216" xr:uid="{7EAF3701-B21D-4276-8D50-F55509FEEE41}"/>
    <cellStyle name="40% - Accent3 4" xfId="101" xr:uid="{285EE571-54D9-438A-A877-E5C9E59DA2E3}"/>
    <cellStyle name="40% - Accent3 4 2" xfId="411" xr:uid="{91F4E85C-AF99-44FA-83BD-282292446213}"/>
    <cellStyle name="40% - Accent3 4 2 2" xfId="712" xr:uid="{E2C08346-3AFC-413A-AC6A-1774770A0369}"/>
    <cellStyle name="40% - Accent3 4 3" xfId="553" xr:uid="{778B182C-9782-49BC-AF31-5451D6201EC4}"/>
    <cellStyle name="40% - Accent3 4 4" xfId="244" xr:uid="{4607A0A2-D491-4AA2-881C-72C3C0B02526}"/>
    <cellStyle name="40% - Accent3 5" xfId="129" xr:uid="{A462B655-8EF8-4050-BDCB-C2D976F4FE62}"/>
    <cellStyle name="40% - Accent3 5 2" xfId="439" xr:uid="{D1C9818C-ECF0-483C-A250-666AA7238123}"/>
    <cellStyle name="40% - Accent3 5 2 2" xfId="740" xr:uid="{197B4AB3-A5E1-4181-9A12-561D80E86890}"/>
    <cellStyle name="40% - Accent3 5 3" xfId="581" xr:uid="{587E4C35-D3B9-494B-B32C-F122ABF487A3}"/>
    <cellStyle name="40% - Accent3 5 4" xfId="272" xr:uid="{4C5FF399-2CE5-4DD8-BA02-CA8C9A053F4C}"/>
    <cellStyle name="40% - Accent3 6" xfId="157" xr:uid="{DD9A76EC-0F10-4C05-8CEF-1888D341A758}"/>
    <cellStyle name="40% - Accent3 6 2" xfId="467" xr:uid="{FFCF2A14-B6A4-4EE5-8864-E9E91E6B6600}"/>
    <cellStyle name="40% - Accent3 6 2 2" xfId="768" xr:uid="{CBE0BFC6-870A-415E-BD14-BEDC3AE8B4B8}"/>
    <cellStyle name="40% - Accent3 6 3" xfId="609" xr:uid="{43C2B42C-5F27-476E-924A-77E7B2E5E478}"/>
    <cellStyle name="40% - Accent3 6 4" xfId="300" xr:uid="{9A8AC44F-F666-448D-A78F-F9400285C90A}"/>
    <cellStyle name="40% - Accent3 7" xfId="328" xr:uid="{9919FDCE-5C6E-4BBB-8D2D-8B40829B7561}"/>
    <cellStyle name="40% - Accent3 7 2" xfId="639" xr:uid="{DDB6A4FE-44D0-4301-9857-360BFDDEFB54}"/>
    <cellStyle name="40% - Accent3 8" xfId="352" xr:uid="{7670E4E2-C536-4B3B-AF95-A29E28B4BDA0}"/>
    <cellStyle name="40% - Accent3 8 2" xfId="653" xr:uid="{3177ECB7-4837-4628-A149-C59155508737}"/>
    <cellStyle name="40% - Accent3 9" xfId="497" xr:uid="{3CF2C69E-85D8-4B2D-AF13-0A36ADD792C0}"/>
    <cellStyle name="40% - Accent4" xfId="10" builtinId="43" customBuiltin="1"/>
    <cellStyle name="40% - Accent4 10" xfId="803" xr:uid="{E2235420-AA8D-4FE8-8ED7-B5FCE998A958}"/>
    <cellStyle name="40% - Accent4 11" xfId="871" xr:uid="{AEA5003C-A109-4FF5-8B3A-82B7A910686F}"/>
    <cellStyle name="40% - Accent4 12" xfId="895" xr:uid="{DBBBE020-2312-4761-95E7-EABFB33A0819}"/>
    <cellStyle name="40% - Accent4 13" xfId="189" xr:uid="{1CCA658F-8F67-4AB6-86EA-90C866926468}"/>
    <cellStyle name="40% - Accent4 2" xfId="58" xr:uid="{00000000-0005-0000-0000-000013000000}"/>
    <cellStyle name="40% - Accent4 2 2" xfId="88" xr:uid="{776C50B7-8ED3-4441-8EED-2150EA0AB448}"/>
    <cellStyle name="40% - Accent4 2 2 2" xfId="398" xr:uid="{04A54955-6682-4983-81BA-289B54D000DE}"/>
    <cellStyle name="40% - Accent4 2 2 2 2" xfId="699" xr:uid="{E9CCB4ED-D140-4690-9B69-4A45C75809B8}"/>
    <cellStyle name="40% - Accent4 2 2 3" xfId="540" xr:uid="{607D93A0-96E4-4BB9-B20E-1C3F6655F31A}"/>
    <cellStyle name="40% - Accent4 2 2 4" xfId="231" xr:uid="{9C45A512-0FA3-4789-BE7D-9DC4EFF32950}"/>
    <cellStyle name="40% - Accent4 2 3" xfId="116" xr:uid="{7CF8B881-16B0-46A4-88ED-696A4967D601}"/>
    <cellStyle name="40% - Accent4 2 3 2" xfId="426" xr:uid="{955D6554-1D29-4829-9FC0-7C2C96B5A86C}"/>
    <cellStyle name="40% - Accent4 2 3 2 2" xfId="727" xr:uid="{A59027EB-4860-48A2-B696-807419B7B45D}"/>
    <cellStyle name="40% - Accent4 2 3 3" xfId="568" xr:uid="{B192F18C-F6F7-4DB7-80E4-B0B35540B050}"/>
    <cellStyle name="40% - Accent4 2 3 4" xfId="259" xr:uid="{82D7AC26-B9B4-406F-91BA-4BB2E63D5778}"/>
    <cellStyle name="40% - Accent4 2 4" xfId="144" xr:uid="{795DED86-09BF-4141-A0B7-F93095FFB087}"/>
    <cellStyle name="40% - Accent4 2 4 2" xfId="454" xr:uid="{EAEA1ADF-88B4-4178-B9C7-FB6D59B89300}"/>
    <cellStyle name="40% - Accent4 2 4 2 2" xfId="755" xr:uid="{7F4A7626-14F2-4B31-981A-E24425C2E8FB}"/>
    <cellStyle name="40% - Accent4 2 4 3" xfId="596" xr:uid="{7F690D1B-EFA6-40BC-9AD1-A7DD041CB4E0}"/>
    <cellStyle name="40% - Accent4 2 4 4" xfId="287" xr:uid="{DA3DE4E7-A31C-4C6A-88ED-C7425137F878}"/>
    <cellStyle name="40% - Accent4 2 5" xfId="172" xr:uid="{45EEEEDA-960A-4BA7-B005-71BA8E2DCA8D}"/>
    <cellStyle name="40% - Accent4 2 5 2" xfId="482" xr:uid="{9625C253-4C4A-46B7-917F-92B7F2998665}"/>
    <cellStyle name="40% - Accent4 2 5 2 2" xfId="783" xr:uid="{B6D426A0-5120-4806-A39C-3E8331021C1E}"/>
    <cellStyle name="40% - Accent4 2 5 3" xfId="624" xr:uid="{27723069-56E8-4C41-BAAF-CD7A26576F6C}"/>
    <cellStyle name="40% - Accent4 2 5 4" xfId="315" xr:uid="{EEA47693-34D4-4D20-B896-0F64821228B0}"/>
    <cellStyle name="40% - Accent4 2 6" xfId="370" xr:uid="{F76FA084-5A97-4630-856D-22240B5A97F8}"/>
    <cellStyle name="40% - Accent4 2 6 2" xfId="671" xr:uid="{FF864F8F-3122-4EBD-BF55-319F1DD24EBE}"/>
    <cellStyle name="40% - Accent4 2 7" xfId="512" xr:uid="{A3AE9C4C-3681-424C-BEBB-4214E44FBC4B}"/>
    <cellStyle name="40% - Accent4 2 8" xfId="203" xr:uid="{0F5A11FF-5A5A-46FF-86BA-8EDCEF5F3181}"/>
    <cellStyle name="40% - Accent4 3" xfId="74" xr:uid="{071E2CA4-D5C5-490F-B0BF-EA3CAA4F3A08}"/>
    <cellStyle name="40% - Accent4 3 2" xfId="384" xr:uid="{D652D831-6BC6-4F76-A947-3A238577ED09}"/>
    <cellStyle name="40% - Accent4 3 2 2" xfId="685" xr:uid="{4D9DDAD8-CD13-4DA0-9CF0-EC76911CDA1F}"/>
    <cellStyle name="40% - Accent4 3 3" xfId="526" xr:uid="{5EE574AE-DB30-4482-BA4B-D21CE78E0532}"/>
    <cellStyle name="40% - Accent4 3 4" xfId="217" xr:uid="{A44E477D-037A-4F16-A2A0-E7BB0775946B}"/>
    <cellStyle name="40% - Accent4 4" xfId="102" xr:uid="{94D55232-A5F5-4300-BF2F-BCF2F8A8C733}"/>
    <cellStyle name="40% - Accent4 4 2" xfId="412" xr:uid="{DDD3A853-0ADA-4486-9E5F-09187BE8031B}"/>
    <cellStyle name="40% - Accent4 4 2 2" xfId="713" xr:uid="{21FE2E0F-FB89-453D-9902-44C7AE68C5F1}"/>
    <cellStyle name="40% - Accent4 4 3" xfId="554" xr:uid="{437C5A9F-59EB-49D1-B90A-7A0A164FEC51}"/>
    <cellStyle name="40% - Accent4 4 4" xfId="245" xr:uid="{F02401EB-143F-4BB5-A5CE-B696831FB06F}"/>
    <cellStyle name="40% - Accent4 5" xfId="130" xr:uid="{8EE3AB5B-83DD-44A9-98FA-0F44767D65A9}"/>
    <cellStyle name="40% - Accent4 5 2" xfId="440" xr:uid="{B7455E3B-E305-4202-8DF1-49EEC5F96095}"/>
    <cellStyle name="40% - Accent4 5 2 2" xfId="741" xr:uid="{E5D01F8C-C455-48C1-8725-DAEA52DAC8AA}"/>
    <cellStyle name="40% - Accent4 5 3" xfId="582" xr:uid="{F3D426C8-E057-4CE3-A0EA-56605A77D469}"/>
    <cellStyle name="40% - Accent4 5 4" xfId="273" xr:uid="{7F7EFBA0-B56B-4903-A40B-798F6CEE9949}"/>
    <cellStyle name="40% - Accent4 6" xfId="158" xr:uid="{4008C5EB-E560-4A29-A9B4-E2C3314EC733}"/>
    <cellStyle name="40% - Accent4 6 2" xfId="468" xr:uid="{AAA29048-C5BA-4670-8AA6-8C4809880CAB}"/>
    <cellStyle name="40% - Accent4 6 2 2" xfId="769" xr:uid="{78E1655B-72D6-431F-901B-6ACD527CC257}"/>
    <cellStyle name="40% - Accent4 6 3" xfId="610" xr:uid="{421E6B6A-3D61-4871-99F0-43B88BDF917E}"/>
    <cellStyle name="40% - Accent4 6 4" xfId="301" xr:uid="{D5643FA7-60A3-4A42-85E0-CDF903449A1F}"/>
    <cellStyle name="40% - Accent4 7" xfId="330" xr:uid="{B3A848E5-8E9A-4103-A490-7A288B154518}"/>
    <cellStyle name="40% - Accent4 7 2" xfId="641" xr:uid="{6712F913-335D-4C0E-85E4-FC092A668DB0}"/>
    <cellStyle name="40% - Accent4 8" xfId="354" xr:uid="{86836642-37F9-4985-B6A2-2ABA3E68F0F6}"/>
    <cellStyle name="40% - Accent4 8 2" xfId="655" xr:uid="{A409B8AD-E982-4FE2-BB70-E857E0088A7C}"/>
    <cellStyle name="40% - Accent4 9" xfId="498" xr:uid="{67424800-EEEA-47F8-9D47-E40745AD7374}"/>
    <cellStyle name="40% - Accent5" xfId="11" builtinId="47" customBuiltin="1"/>
    <cellStyle name="40% - Accent5 10" xfId="804" xr:uid="{B92E610B-5765-4116-9F97-E7C12CC07B7D}"/>
    <cellStyle name="40% - Accent5 11" xfId="906" xr:uid="{3B1045FA-F683-4DCD-AEB5-9B4E1545260F}"/>
    <cellStyle name="40% - Accent5 12" xfId="881" xr:uid="{982D83D1-96DC-40C9-BBED-588C0BD9A086}"/>
    <cellStyle name="40% - Accent5 13" xfId="190" xr:uid="{3491CC42-DB9A-4AA7-96AD-7F2AC947412B}"/>
    <cellStyle name="40% - Accent5 2" xfId="59" xr:uid="{00000000-0005-0000-0000-000015000000}"/>
    <cellStyle name="40% - Accent5 2 2" xfId="89" xr:uid="{9DC4575E-9C50-436C-B45A-3FBBD7E3AE4D}"/>
    <cellStyle name="40% - Accent5 2 2 2" xfId="399" xr:uid="{0A5E05FE-ED6D-473F-AD8C-8F4ACAC234D1}"/>
    <cellStyle name="40% - Accent5 2 2 2 2" xfId="700" xr:uid="{E7C8C13B-682E-4884-858C-534C3A176FBD}"/>
    <cellStyle name="40% - Accent5 2 2 3" xfId="541" xr:uid="{A2D36B5D-9957-4938-BCD4-6A2D08D6306B}"/>
    <cellStyle name="40% - Accent5 2 2 4" xfId="232" xr:uid="{8710E860-9F5C-4E4B-B5E7-A766179645C8}"/>
    <cellStyle name="40% - Accent5 2 3" xfId="117" xr:uid="{CBBB926F-101A-4256-99B9-BB50723EFB5F}"/>
    <cellStyle name="40% - Accent5 2 3 2" xfId="427" xr:uid="{F6704554-F4D7-489F-9CE4-9533DA73E349}"/>
    <cellStyle name="40% - Accent5 2 3 2 2" xfId="728" xr:uid="{3BCE4DD1-D5E1-4A21-8A4F-338ADCFE9395}"/>
    <cellStyle name="40% - Accent5 2 3 3" xfId="569" xr:uid="{9CD77AD9-9470-440E-827A-8F2C51628E8B}"/>
    <cellStyle name="40% - Accent5 2 3 4" xfId="260" xr:uid="{6139ACF3-C700-4251-B959-76A12440A20B}"/>
    <cellStyle name="40% - Accent5 2 4" xfId="145" xr:uid="{76210332-B3D7-4771-9BCD-6EE8C05AAD95}"/>
    <cellStyle name="40% - Accent5 2 4 2" xfId="455" xr:uid="{19A31FA5-7195-4AC1-AC50-34982E46F5F8}"/>
    <cellStyle name="40% - Accent5 2 4 2 2" xfId="756" xr:uid="{956E2D07-10FD-447C-89FA-9E444BED6A79}"/>
    <cellStyle name="40% - Accent5 2 4 3" xfId="597" xr:uid="{88A75EF8-8800-4879-830F-7385F8AB1D5A}"/>
    <cellStyle name="40% - Accent5 2 4 4" xfId="288" xr:uid="{D98113A0-448B-455C-9BFB-77C7F8402CE3}"/>
    <cellStyle name="40% - Accent5 2 5" xfId="173" xr:uid="{B6BF9608-BAD5-4C35-96AE-5D2A6F3D0750}"/>
    <cellStyle name="40% - Accent5 2 5 2" xfId="483" xr:uid="{E08219F8-67BA-4BB8-B3F4-7606E5D8020B}"/>
    <cellStyle name="40% - Accent5 2 5 2 2" xfId="784" xr:uid="{C0D2FDAA-1FE1-4242-85BE-19AF2D14E750}"/>
    <cellStyle name="40% - Accent5 2 5 3" xfId="625" xr:uid="{8705DE46-2DAC-401B-95E6-F0EC74ADCD20}"/>
    <cellStyle name="40% - Accent5 2 5 4" xfId="316" xr:uid="{240E3D3C-8196-45FD-82C5-2FD73376DF7A}"/>
    <cellStyle name="40% - Accent5 2 6" xfId="371" xr:uid="{0FE4D138-9CE9-4B4D-B6C6-4495018554EE}"/>
    <cellStyle name="40% - Accent5 2 6 2" xfId="672" xr:uid="{8199D050-0EAB-44AD-8768-386336F3F9A5}"/>
    <cellStyle name="40% - Accent5 2 7" xfId="513" xr:uid="{7D5ED3FA-AE6D-48D9-AC6F-F92FC402328D}"/>
    <cellStyle name="40% - Accent5 2 8" xfId="204" xr:uid="{88944038-A52A-437F-914D-F74725E80405}"/>
    <cellStyle name="40% - Accent5 3" xfId="75" xr:uid="{122835A8-D9F5-4CFE-A020-98EC9E68A53F}"/>
    <cellStyle name="40% - Accent5 3 2" xfId="385" xr:uid="{F3AF9D0A-5D78-498E-A175-8B3CAA013701}"/>
    <cellStyle name="40% - Accent5 3 2 2" xfId="686" xr:uid="{141E141A-3E14-4E86-91CE-BB916DB6B392}"/>
    <cellStyle name="40% - Accent5 3 3" xfId="527" xr:uid="{6333413B-1494-48D5-A5FF-2ED1D170FC85}"/>
    <cellStyle name="40% - Accent5 3 4" xfId="218" xr:uid="{75380624-EB7C-4C47-BEE6-C60D31DD2627}"/>
    <cellStyle name="40% - Accent5 4" xfId="103" xr:uid="{CB32F0AA-2916-4DB0-B147-8522DC61F99E}"/>
    <cellStyle name="40% - Accent5 4 2" xfId="413" xr:uid="{4ABCB606-BBF9-403F-B06B-4247963E869C}"/>
    <cellStyle name="40% - Accent5 4 2 2" xfId="714" xr:uid="{67D98E0B-2665-4D73-8B2D-9024B15272A3}"/>
    <cellStyle name="40% - Accent5 4 3" xfId="555" xr:uid="{E8EB117A-075C-4DBD-B723-29B6343B2BFB}"/>
    <cellStyle name="40% - Accent5 4 4" xfId="246" xr:uid="{C1C5340C-73BD-4D50-AECD-1A9BC018032C}"/>
    <cellStyle name="40% - Accent5 5" xfId="131" xr:uid="{23786193-AC48-44E3-800C-D7031D41A3E9}"/>
    <cellStyle name="40% - Accent5 5 2" xfId="441" xr:uid="{D024107F-BB2D-4BEE-80B0-280E5ABC463C}"/>
    <cellStyle name="40% - Accent5 5 2 2" xfId="742" xr:uid="{7DB8D3DE-BBE5-4BBE-AA29-1B47E30BA15C}"/>
    <cellStyle name="40% - Accent5 5 3" xfId="583" xr:uid="{96A8A58C-B7C6-4A19-AC64-43A1122D3E55}"/>
    <cellStyle name="40% - Accent5 5 4" xfId="274" xr:uid="{20D5F25C-808D-4F39-AE77-E5040BB6DC19}"/>
    <cellStyle name="40% - Accent5 6" xfId="159" xr:uid="{75A084A0-2C0D-4B81-9E49-569335740379}"/>
    <cellStyle name="40% - Accent5 6 2" xfId="469" xr:uid="{9EB1F6E5-D21B-4C00-AA23-60606603FDEE}"/>
    <cellStyle name="40% - Accent5 6 2 2" xfId="770" xr:uid="{AAD085FC-6D4C-4E68-9C95-48B11A3ED385}"/>
    <cellStyle name="40% - Accent5 6 3" xfId="611" xr:uid="{020EF3DB-9966-4FBB-A228-8F7E35D3BFF4}"/>
    <cellStyle name="40% - Accent5 6 4" xfId="302" xr:uid="{A54A66AD-5ADE-444F-B3FE-31303237C115}"/>
    <cellStyle name="40% - Accent5 7" xfId="332" xr:uid="{5A5DFFB8-4893-46B0-8C0B-D309F36CDA40}"/>
    <cellStyle name="40% - Accent5 7 2" xfId="643" xr:uid="{3123EF11-9627-4692-B5EE-DECCD47E55EC}"/>
    <cellStyle name="40% - Accent5 8" xfId="356" xr:uid="{629C87DE-BEE1-417A-8C40-7D3119D87E31}"/>
    <cellStyle name="40% - Accent5 8 2" xfId="657" xr:uid="{F0E2B71E-EA90-4D81-8E02-79C4783E2091}"/>
    <cellStyle name="40% - Accent5 9" xfId="499" xr:uid="{8F907392-CA56-4F13-AF92-55193320740B}"/>
    <cellStyle name="40% - Accent6" xfId="12" builtinId="51" customBuiltin="1"/>
    <cellStyle name="40% - Accent6 10" xfId="805" xr:uid="{D6B85B67-6421-4416-A201-E6D01D1134D2}"/>
    <cellStyle name="40% - Accent6 11" xfId="857" xr:uid="{6E93405C-C897-4001-A600-8B447238979F}"/>
    <cellStyle name="40% - Accent6 12" xfId="928" xr:uid="{F4A34C83-00E4-4664-84D2-7F7C79AFC86C}"/>
    <cellStyle name="40% - Accent6 13" xfId="191" xr:uid="{31A2992F-3956-4851-A5FB-7632D45B28F5}"/>
    <cellStyle name="40% - Accent6 2" xfId="60" xr:uid="{00000000-0005-0000-0000-000017000000}"/>
    <cellStyle name="40% - Accent6 2 2" xfId="90" xr:uid="{F1A2678C-38B3-42FC-82E5-71B047429467}"/>
    <cellStyle name="40% - Accent6 2 2 2" xfId="400" xr:uid="{A30ECCC6-9186-4FE2-85DE-BB9A6078E392}"/>
    <cellStyle name="40% - Accent6 2 2 2 2" xfId="701" xr:uid="{A49B3669-1834-477F-88F3-59E61B350602}"/>
    <cellStyle name="40% - Accent6 2 2 3" xfId="542" xr:uid="{0A1392EF-4D19-449B-9228-469E084A9B69}"/>
    <cellStyle name="40% - Accent6 2 2 4" xfId="233" xr:uid="{A191A290-C8EF-46D3-96BC-758B214E6086}"/>
    <cellStyle name="40% - Accent6 2 3" xfId="118" xr:uid="{BFEE87E4-A645-4454-9D25-DFF0C25B3CFA}"/>
    <cellStyle name="40% - Accent6 2 3 2" xfId="428" xr:uid="{A964E5E7-1AA5-4A1C-9645-0EA6B9A0CF29}"/>
    <cellStyle name="40% - Accent6 2 3 2 2" xfId="729" xr:uid="{954318A1-2581-4819-A72A-990A0B1E42F5}"/>
    <cellStyle name="40% - Accent6 2 3 3" xfId="570" xr:uid="{C5B37109-3E0E-4110-B73E-9CFCF9FAF0B9}"/>
    <cellStyle name="40% - Accent6 2 3 4" xfId="261" xr:uid="{65A326C6-9E02-4E81-B518-F9772D8A519B}"/>
    <cellStyle name="40% - Accent6 2 4" xfId="146" xr:uid="{4D36DE78-3E3F-497E-98DF-502A920838F3}"/>
    <cellStyle name="40% - Accent6 2 4 2" xfId="456" xr:uid="{775DAE13-1220-48C4-8CD3-C103343DBC25}"/>
    <cellStyle name="40% - Accent6 2 4 2 2" xfId="757" xr:uid="{773F3273-E79D-4D95-9B4D-3A99D9943700}"/>
    <cellStyle name="40% - Accent6 2 4 3" xfId="598" xr:uid="{7E0E4DF5-79E4-4974-90F8-450CBFD2E17D}"/>
    <cellStyle name="40% - Accent6 2 4 4" xfId="289" xr:uid="{570EC2C9-2216-40C9-B00D-34455C2EEED7}"/>
    <cellStyle name="40% - Accent6 2 5" xfId="174" xr:uid="{0EB648EF-B8A5-4EAC-8075-6770292DAA1D}"/>
    <cellStyle name="40% - Accent6 2 5 2" xfId="484" xr:uid="{500F87CC-31D8-436B-B0C0-6AA65ABC47C8}"/>
    <cellStyle name="40% - Accent6 2 5 2 2" xfId="785" xr:uid="{0A61D1D8-819D-4E1B-8F1F-9A2C47E3A120}"/>
    <cellStyle name="40% - Accent6 2 5 3" xfId="626" xr:uid="{F6B3271C-62EB-4190-BDFA-CB556A92FA76}"/>
    <cellStyle name="40% - Accent6 2 5 4" xfId="317" xr:uid="{960F0036-4426-4C72-AD06-C2347A998372}"/>
    <cellStyle name="40% - Accent6 2 6" xfId="372" xr:uid="{5F5E38FC-0E52-4409-8C2F-89C964F96D43}"/>
    <cellStyle name="40% - Accent6 2 6 2" xfId="673" xr:uid="{5251CB58-5EDA-4F40-AC39-BB2D55CC0341}"/>
    <cellStyle name="40% - Accent6 2 7" xfId="514" xr:uid="{4F52A7F3-4A51-443F-AF04-BD7587A3F842}"/>
    <cellStyle name="40% - Accent6 2 8" xfId="205" xr:uid="{274CB5EF-74A1-4778-8423-32DB9667D067}"/>
    <cellStyle name="40% - Accent6 3" xfId="76" xr:uid="{00FBB96C-4B83-4F3F-B029-83060DE7395A}"/>
    <cellStyle name="40% - Accent6 3 2" xfId="386" xr:uid="{FFCF445F-B671-4E0D-9B36-CB413BDF7442}"/>
    <cellStyle name="40% - Accent6 3 2 2" xfId="687" xr:uid="{F116EBD1-C5DF-4798-A348-15B2C06F2B00}"/>
    <cellStyle name="40% - Accent6 3 3" xfId="528" xr:uid="{B5251D64-1D25-4C2B-9CBA-C1A7647069FA}"/>
    <cellStyle name="40% - Accent6 3 4" xfId="219" xr:uid="{5B3FEA85-FFB0-47B2-B019-C019E01F6EED}"/>
    <cellStyle name="40% - Accent6 4" xfId="104" xr:uid="{20A2F024-EE8D-4D3E-9E6A-7C69F6C00B00}"/>
    <cellStyle name="40% - Accent6 4 2" xfId="414" xr:uid="{61E59FB9-9386-4E5B-870E-87D574D78118}"/>
    <cellStyle name="40% - Accent6 4 2 2" xfId="715" xr:uid="{8447631E-673C-40F6-A80D-FCD8B72C0C87}"/>
    <cellStyle name="40% - Accent6 4 3" xfId="556" xr:uid="{650D05B8-AC08-4684-81F4-A6000695BD62}"/>
    <cellStyle name="40% - Accent6 4 4" xfId="247" xr:uid="{354C80AA-F791-4F3A-AD0A-B16F6F6DB479}"/>
    <cellStyle name="40% - Accent6 5" xfId="132" xr:uid="{CD47E764-90EA-444C-A6BD-7690E587E28A}"/>
    <cellStyle name="40% - Accent6 5 2" xfId="442" xr:uid="{35BA8156-C41A-4EA3-984A-8C94A8415F40}"/>
    <cellStyle name="40% - Accent6 5 2 2" xfId="743" xr:uid="{1FA0BE2C-C813-4F51-A82D-E39C8FEF650E}"/>
    <cellStyle name="40% - Accent6 5 3" xfId="584" xr:uid="{AF650A7D-D6A7-4C16-919C-B585F38586EB}"/>
    <cellStyle name="40% - Accent6 5 4" xfId="275" xr:uid="{9E46408C-4F45-4C2E-AF6F-B24281C45A11}"/>
    <cellStyle name="40% - Accent6 6" xfId="160" xr:uid="{24D37FE5-CE1E-408F-B5F5-D80C29095657}"/>
    <cellStyle name="40% - Accent6 6 2" xfId="470" xr:uid="{393B49B7-EBAE-443B-A814-B8D7840410EC}"/>
    <cellStyle name="40% - Accent6 6 2 2" xfId="771" xr:uid="{E91DB4DD-A052-458C-A808-206CA8E352A1}"/>
    <cellStyle name="40% - Accent6 6 3" xfId="612" xr:uid="{9694FE2B-00DC-4048-AA50-05CC5823DEB8}"/>
    <cellStyle name="40% - Accent6 6 4" xfId="303" xr:uid="{2C3328E8-D91F-422F-8D6F-39174CD29266}"/>
    <cellStyle name="40% - Accent6 7" xfId="334" xr:uid="{6C2C3797-E814-4753-BB33-91C9B9C874CF}"/>
    <cellStyle name="40% - Accent6 7 2" xfId="645" xr:uid="{AD9AE510-55B0-40D2-AA1E-F1B219F3EA05}"/>
    <cellStyle name="40% - Accent6 8" xfId="358" xr:uid="{13540AD6-151B-4356-A700-D10401E85230}"/>
    <cellStyle name="40% - Accent6 8 2" xfId="659" xr:uid="{B09D4741-7FA4-412C-8725-4036AE61A2F3}"/>
    <cellStyle name="40% - Accent6 9" xfId="500" xr:uid="{E73F1F1A-F9AE-4436-8AAD-F9C81F805D98}"/>
    <cellStyle name="60% - Accent1" xfId="13" builtinId="32" customBuiltin="1"/>
    <cellStyle name="60% - Accent1 2" xfId="336" xr:uid="{30558251-720C-44CB-BC6F-9DA660551CB6}"/>
    <cellStyle name="60% - Accent1 3" xfId="806" xr:uid="{285D1CE2-FFFA-4BAA-B634-E5026EB9FE55}"/>
    <cellStyle name="60% - Accent1 4" xfId="925" xr:uid="{33DD0F35-2539-4D42-8D8B-6753B0A17FC8}"/>
    <cellStyle name="60% - Accent1 5" xfId="886" xr:uid="{FE1B8EC6-F04F-442C-94D8-26BA779C691A}"/>
    <cellStyle name="60% - Accent2" xfId="14" builtinId="36" customBuiltin="1"/>
    <cellStyle name="60% - Accent2 2" xfId="337" xr:uid="{E57E9327-0C49-4B00-ACE3-18E4D545FEFD}"/>
    <cellStyle name="60% - Accent2 3" xfId="807" xr:uid="{D9866D2B-A309-40B0-9A67-96131F193853}"/>
    <cellStyle name="60% - Accent2 4" xfId="894" xr:uid="{1826B62D-E083-4AB8-8942-8DC76998DFD7}"/>
    <cellStyle name="60% - Accent2 5" xfId="932" xr:uid="{5B32FC7D-12C5-4C45-94D8-823C3D625604}"/>
    <cellStyle name="60% - Accent3" xfId="15" builtinId="40" customBuiltin="1"/>
    <cellStyle name="60% - Accent3 2" xfId="338" xr:uid="{5849FE2D-24EA-4D56-8775-CAE414087BD9}"/>
    <cellStyle name="60% - Accent3 3" xfId="808" xr:uid="{0727812B-FBD7-4B3D-8ECE-A03B4C144D82}"/>
    <cellStyle name="60% - Accent3 4" xfId="848" xr:uid="{6F41BA9C-725D-41E5-9DB3-655DD13BE57F}"/>
    <cellStyle name="60% - Accent3 5" xfId="843" xr:uid="{25ABE116-688F-4D42-B751-4D97D6270F93}"/>
    <cellStyle name="60% - Accent4" xfId="16" builtinId="44" customBuiltin="1"/>
    <cellStyle name="60% - Accent4 2" xfId="339" xr:uid="{36B098D0-E4C4-4508-A8A0-BE0D2BE56989}"/>
    <cellStyle name="60% - Accent4 3" xfId="809" xr:uid="{537FE04F-780E-4EC1-8EA6-22A4A6DAB3BD}"/>
    <cellStyle name="60% - Accent4 4" xfId="863" xr:uid="{50E3C1B5-FD1F-4545-97BE-25D048EAA15F}"/>
    <cellStyle name="60% - Accent4 5" xfId="828" xr:uid="{726544B0-FCBB-4635-BDA1-8039BED89675}"/>
    <cellStyle name="60% - Accent5" xfId="17" builtinId="48" customBuiltin="1"/>
    <cellStyle name="60% - Accent5 2" xfId="340" xr:uid="{9B954792-39B1-4C86-A5C4-1B6C2E7EC3CB}"/>
    <cellStyle name="60% - Accent5 3" xfId="810" xr:uid="{9E817016-CF2D-4FC7-AF98-D63DCF53A244}"/>
    <cellStyle name="60% - Accent5 4" xfId="917" xr:uid="{F5C3C47E-8497-4CAC-8D29-5014B848576E}"/>
    <cellStyle name="60% - Accent5 5" xfId="933" xr:uid="{42CFC91D-28C5-4085-BAF4-986B8296AD5A}"/>
    <cellStyle name="60% - Accent6" xfId="18" builtinId="52" customBuiltin="1"/>
    <cellStyle name="60% - Accent6 2" xfId="341" xr:uid="{18318900-7A31-442A-AC9C-E14A081E4267}"/>
    <cellStyle name="60% - Accent6 3" xfId="811" xr:uid="{F3B76236-C31A-44DB-A932-302E92FDAA1A}"/>
    <cellStyle name="60% - Accent6 4" xfId="839" xr:uid="{2FB72E56-8505-46C3-9F70-39DE78957933}"/>
    <cellStyle name="60% - Accent6 5" xfId="883" xr:uid="{5071BB3A-97BB-4F18-AE16-67FF328B9593}"/>
    <cellStyle name="Accent1" xfId="19" builtinId="29" customBuiltin="1"/>
    <cellStyle name="Accent1 2" xfId="812" xr:uid="{4BBE77C7-8A56-4246-BD34-DD92E6766448}"/>
    <cellStyle name="Accent1 3" xfId="875" xr:uid="{FC077A9A-92FB-4EBD-95B0-A48245BF0357}"/>
    <cellStyle name="Accent1 4" xfId="838" xr:uid="{13DA5E7B-E794-41AE-8F0B-3E949F5B8F17}"/>
    <cellStyle name="Accent2" xfId="20" builtinId="33" customBuiltin="1"/>
    <cellStyle name="Accent2 2" xfId="813" xr:uid="{BACA2BC7-5D89-4982-8C4A-E926124AFC1B}"/>
    <cellStyle name="Accent2 3" xfId="840" xr:uid="{021EA29E-9F4E-4F3D-9BCC-7F1EB6CF2448}"/>
    <cellStyle name="Accent2 4" xfId="892" xr:uid="{E96EC504-73BB-421D-8F7C-1ABAF703288D}"/>
    <cellStyle name="Accent3" xfId="21" builtinId="37" customBuiltin="1"/>
    <cellStyle name="Accent3 2" xfId="814" xr:uid="{439AA9BA-460B-4785-91C1-7AA7ED1E4793}"/>
    <cellStyle name="Accent3 3" xfId="877" xr:uid="{3D581526-0969-4E4F-ACF6-3AF1F85A1643}"/>
    <cellStyle name="Accent3 4" xfId="832" xr:uid="{F2430CBF-3179-45CC-A4E4-4A01681B2B3B}"/>
    <cellStyle name="Accent4" xfId="22" builtinId="41" customBuiltin="1"/>
    <cellStyle name="Accent4 2" xfId="815" xr:uid="{D6D0A790-EF6B-4124-8F72-A861CA76D1E2}"/>
    <cellStyle name="Accent4 3" xfId="911" xr:uid="{BE71A5AA-954E-4BC3-A509-9A8B498825C3}"/>
    <cellStyle name="Accent4 4" xfId="882" xr:uid="{416C00D9-52CE-4673-B0AE-8B7D7EA042AD}"/>
    <cellStyle name="Accent5" xfId="23" builtinId="45" customBuiltin="1"/>
    <cellStyle name="Accent5 2" xfId="816" xr:uid="{EE659AFD-CC31-4D09-99F0-3DEE9CEB52B7}"/>
    <cellStyle name="Accent5 3" xfId="890" xr:uid="{D188546D-DBCF-40FC-8863-CA7A952736A9}"/>
    <cellStyle name="Accent5 4" xfId="859" xr:uid="{3317427F-1E13-4FDC-A720-CA1086BED6F3}"/>
    <cellStyle name="Accent6" xfId="24" builtinId="49" customBuiltin="1"/>
    <cellStyle name="Accent6 2" xfId="817" xr:uid="{529838CE-AE9C-4E67-8D1A-C1789E93E1DF}"/>
    <cellStyle name="Accent6 3" xfId="868" xr:uid="{444D2834-B16F-4596-AF06-9786A8EFA719}"/>
    <cellStyle name="Accent6 4" xfId="905" xr:uid="{66F2C53C-2B86-436F-B58B-149A8BBE7ABD}"/>
    <cellStyle name="Bad" xfId="25" builtinId="27" customBuiltin="1"/>
    <cellStyle name="Bad 2" xfId="818" xr:uid="{1EF1B909-956E-4DDF-BF28-3380B2B185BF}"/>
    <cellStyle name="Bad 3" xfId="910" xr:uid="{C98E81E9-237F-4E90-8154-3BD7D0A2FF3C}"/>
    <cellStyle name="Bad 4" xfId="845" xr:uid="{A531D1A5-84CC-4CAC-95EC-9A3E6CF02906}"/>
    <cellStyle name="Calculation" xfId="26" builtinId="22" customBuiltin="1"/>
    <cellStyle name="Calculation 2" xfId="819" xr:uid="{1BB19A0B-DE1A-4D36-8D19-52ACD0647244}"/>
    <cellStyle name="Calculation 3" xfId="915" xr:uid="{EE39C5D7-CA9F-40E3-B82F-0F02ECD1C0D3}"/>
    <cellStyle name="Calculation 4" xfId="922" xr:uid="{B4DEF0EF-6821-402B-BCD3-2D9EE75E5A4E}"/>
    <cellStyle name="Check Cell" xfId="27" builtinId="23" customBuiltin="1"/>
    <cellStyle name="Check Cell 2" xfId="820" xr:uid="{46A11FF9-4725-408A-8D19-C5989CFF2B1D}"/>
    <cellStyle name="Check Cell 3" xfId="873" xr:uid="{108ACC5A-869A-49FC-A0C0-3955823AFD5C}"/>
    <cellStyle name="Check Cell 4" xfId="847" xr:uid="{CBB9B2DD-4FF8-4274-8274-30926C6C6AB7}"/>
    <cellStyle name="Comma 10" xfId="320" xr:uid="{5E34283D-E65B-41A3-B0EA-97F6F0F3EAA9}"/>
    <cellStyle name="Comma 2" xfId="178" xr:uid="{C2B618FA-69E0-430A-B9E1-3344E5ACF4D2}"/>
    <cellStyle name="Comma 2 2" xfId="488" xr:uid="{55FB1332-7A22-428C-B83A-2DE05F4870FB}"/>
    <cellStyle name="Comma 2 2 2" xfId="789" xr:uid="{BD293643-9B3A-4FE6-961E-A7F6FF20CEA4}"/>
    <cellStyle name="Comma 2 2 2 2" xfId="919" xr:uid="{5809AAE4-0D07-4EEA-A8FE-22B53D58F7EB}"/>
    <cellStyle name="Comma 2 2 3" xfId="880" xr:uid="{FE829B9A-9C8B-443F-BCC3-A58594CE70B7}"/>
    <cellStyle name="Comma 2 2 4" xfId="937" xr:uid="{D82F8DD7-C4E3-49C3-A39A-E0156E879DB0}"/>
    <cellStyle name="Comma 2 3" xfId="630" xr:uid="{C03978E9-B76E-4780-B242-FE45E20F4A0B}"/>
    <cellStyle name="Comma 2 3 2" xfId="791" xr:uid="{9EB0E8EC-02CA-4335-9A87-AB5F78BCE67C}"/>
    <cellStyle name="Comma 2 3 2 2" xfId="921" xr:uid="{C7F7D75B-A376-4261-A020-10950DF23F0A}"/>
    <cellStyle name="Comma 2 3 3" xfId="897" xr:uid="{F457BFF1-0EB0-466B-BD4D-11AC7A1921B3}"/>
    <cellStyle name="Comma 2 3 4" xfId="939" xr:uid="{4E5B02F5-0D8B-4739-8C92-D0F3F832529A}"/>
    <cellStyle name="Comma 2 4" xfId="632" xr:uid="{4D060146-D982-4B24-84E7-40C144D59327}"/>
    <cellStyle name="Comma 2 4 2" xfId="899" xr:uid="{EB14A39D-90BD-45C6-A235-9FBF60C5940A}"/>
    <cellStyle name="Comma 2 5" xfId="851" xr:uid="{D91A798C-AD76-4D7B-93DF-3D66E434E4CA}"/>
    <cellStyle name="Comma 2 6" xfId="935" xr:uid="{38BC8B78-A599-4850-8173-77C901794EC0}"/>
    <cellStyle name="Comma 2 7" xfId="321" xr:uid="{4A65BD0A-3045-4FC7-B284-4647A0406C1D}"/>
    <cellStyle name="Comma 3" xfId="487" xr:uid="{34ECF908-486D-4287-B8B5-CBAC5A983B88}"/>
    <cellStyle name="Comma 3 2" xfId="788" xr:uid="{8520755A-766E-43E4-9AC8-C932761C22B1}"/>
    <cellStyle name="Comma 3 2 2" xfId="918" xr:uid="{AB187EAF-B672-4087-AE03-89488927324F}"/>
    <cellStyle name="Comma 3 3" xfId="879" xr:uid="{B07B486D-9DDF-4372-85A8-DF607540966E}"/>
    <cellStyle name="Comma 3 4" xfId="936" xr:uid="{728450F6-03A8-49F0-B9AB-55535A14101E}"/>
    <cellStyle name="Comma 4" xfId="629" xr:uid="{07A12125-69C1-41A3-811B-5DD52FCF7F26}"/>
    <cellStyle name="Comma 4 2" xfId="790" xr:uid="{D82AE9F4-B293-460B-8660-AD038A4B8A1C}"/>
    <cellStyle name="Comma 4 2 2" xfId="920" xr:uid="{3CF75628-3E45-46C1-B0DD-060252C42516}"/>
    <cellStyle name="Comma 4 3" xfId="896" xr:uid="{9FC0CAC4-3778-4D17-9CA1-08C774CA7EB0}"/>
    <cellStyle name="Comma 4 4" xfId="938" xr:uid="{896B0249-4C4D-48C2-A9DE-9ECEE77774DB}"/>
    <cellStyle name="Comma 5" xfId="631" xr:uid="{F2B3EF90-93F4-44D9-9771-538B2EE90E04}"/>
    <cellStyle name="Comma 5 2" xfId="898" xr:uid="{94A5C4E1-820F-4E46-A011-BC7B8F76B33D}"/>
    <cellStyle name="Comma 6" xfId="850" xr:uid="{BAC8C9A0-4ABE-415B-9EEA-CBE2E4D2B436}"/>
    <cellStyle name="Comma 7" xfId="841" xr:uid="{C2D05109-5DD5-46F0-B879-1751C5683877}"/>
    <cellStyle name="Comma 8" xfId="926" xr:uid="{461F6635-844C-435A-9C28-7106EFAD2332}"/>
    <cellStyle name="Comma 9" xfId="934" xr:uid="{54DCD953-3F58-4E12-864A-01C7C6CBB453}"/>
    <cellStyle name="Explanatory Text" xfId="28" builtinId="53" customBuiltin="1"/>
    <cellStyle name="Explanatory Text 2" xfId="821" xr:uid="{0C8EFCEC-C833-445E-9A2A-87511325BC5E}"/>
    <cellStyle name="Explanatory Text 3" xfId="866" xr:uid="{F9BCC8CE-13FC-40AD-B066-37B2B3F606AE}"/>
    <cellStyle name="Explanatory Text 4" xfId="858" xr:uid="{85C36EE8-4E5B-4907-A465-D871FDB07886}"/>
    <cellStyle name="Followed Hyperlink 2" xfId="29" xr:uid="{00000000-0005-0000-0000-000028000000}"/>
    <cellStyle name="Good" xfId="30" builtinId="26" customBuiltin="1"/>
    <cellStyle name="Good 2" xfId="822" xr:uid="{1D68F342-E3D8-4EEB-A7AB-453DA447D49D}"/>
    <cellStyle name="Good 3" xfId="887" xr:uid="{1290C05B-24CA-48B3-8899-83AE4EAF84AC}"/>
    <cellStyle name="Good 4" xfId="833" xr:uid="{508DE6F8-DAAB-4CB3-BD84-323A20D18BEF}"/>
    <cellStyle name="Heading 1" xfId="31" builtinId="16" customBuiltin="1"/>
    <cellStyle name="Heading 1 2" xfId="823" xr:uid="{31E71BCB-4752-4F48-BCB7-EED2C9E128E2}"/>
    <cellStyle name="Heading 1 3" xfId="864" xr:uid="{295B81C4-74B6-4214-AC9B-C007EF054E5C}"/>
    <cellStyle name="Heading 1 4" xfId="878" xr:uid="{956FE05D-7BEB-4615-8085-5F4C563302A9}"/>
    <cellStyle name="Heading 2" xfId="32" builtinId="17" customBuiltin="1"/>
    <cellStyle name="Heading 2 2" xfId="824" xr:uid="{45109FB3-2728-4E80-96AE-2CBF457D274E}"/>
    <cellStyle name="Heading 2 3" xfId="867" xr:uid="{6B52F8C7-F3CF-4108-AA6C-02CB9293746E}"/>
    <cellStyle name="Heading 2 4" xfId="876" xr:uid="{8088B302-0E6A-4675-9544-17020FFE3A04}"/>
    <cellStyle name="Heading 3" xfId="33" builtinId="18" customBuiltin="1"/>
    <cellStyle name="Heading 3 2" xfId="825" xr:uid="{9644354A-99C8-4FA2-9667-35175DD78528}"/>
    <cellStyle name="Heading 3 3" xfId="844" xr:uid="{30B45607-C5AA-4410-B93A-95C022C41853}"/>
    <cellStyle name="Heading 3 4" xfId="849" xr:uid="{2E63493C-1004-4763-9147-24AA48422637}"/>
    <cellStyle name="Heading 4" xfId="34" builtinId="19" customBuiltin="1"/>
    <cellStyle name="Heading 4 2" xfId="826" xr:uid="{D5C69821-0897-4E43-99D7-263AA21F5AD1}"/>
    <cellStyle name="Heading 4 3" xfId="900" xr:uid="{5F7BF4BF-E7A9-42EE-8D0B-3D487662D182}"/>
    <cellStyle name="Heading 4 4" xfId="855" xr:uid="{94E1FE6C-8428-4BB9-80CE-34D8B2D39E68}"/>
    <cellStyle name="Hyperlink" xfId="35" builtinId="8"/>
    <cellStyle name="Hyperlink 2" xfId="36" xr:uid="{00000000-0005-0000-0000-00002F000000}"/>
    <cellStyle name="Hyperlink 3" xfId="827" xr:uid="{3A289D92-8BF3-4183-AA8C-A87C1439584B}"/>
    <cellStyle name="Input" xfId="37" builtinId="20" customBuiltin="1"/>
    <cellStyle name="Input 2" xfId="829" xr:uid="{50CBE6B1-32D4-4DB5-A68B-9ECB239E7681}"/>
    <cellStyle name="Input 3" xfId="842" xr:uid="{8E2B88A5-0610-4105-8AE0-032F6E570BB2}"/>
    <cellStyle name="Input 4" xfId="854" xr:uid="{976D92D1-8142-4737-AC2F-6FFD76D555D0}"/>
    <cellStyle name="Linked Cell" xfId="38" builtinId="24" customBuiltin="1"/>
    <cellStyle name="Linked Cell 2" xfId="830" xr:uid="{1AC5C72F-F08A-44A2-B43F-34D8B9115B65}"/>
    <cellStyle name="Linked Cell 3" xfId="861" xr:uid="{6E149868-64FB-4E54-B706-BD22C53F9D5D}"/>
    <cellStyle name="Linked Cell 4" xfId="923" xr:uid="{D4CC4984-AA26-41E5-8866-CDCE71D90DF1}"/>
    <cellStyle name="Neutral" xfId="39" builtinId="28" customBuiltin="1"/>
    <cellStyle name="Neutral 2" xfId="342" xr:uid="{F43A5FDF-112C-426A-A6C9-1A158653219A}"/>
    <cellStyle name="Neutral 3" xfId="831" xr:uid="{E632C9FB-DFDF-4CD1-9CEA-7B2BB4E64F83}"/>
    <cellStyle name="Neutral 4" xfId="912" xr:uid="{FEB7A490-3585-4195-83EB-C9EA1D2727EA}"/>
    <cellStyle name="Neutral 5" xfId="929" xr:uid="{690C801A-131A-4F4C-86D0-8E07F1DD3ADE}"/>
    <cellStyle name="Normal" xfId="0" builtinId="0"/>
    <cellStyle name="Normal 10" xfId="908" xr:uid="{C67C02C8-3D5D-4273-80B5-8651BA402D8B}"/>
    <cellStyle name="Normal 11" xfId="930" xr:uid="{55A6A9FC-CDE2-4803-8B56-7FE16DDDE88B}"/>
    <cellStyle name="Normal 2" xfId="40" xr:uid="{00000000-0005-0000-0000-000034000000}"/>
    <cellStyle name="Normal 2 2" xfId="61" xr:uid="{00000000-0005-0000-0000-000035000000}"/>
    <cellStyle name="Normal 3" xfId="41" xr:uid="{00000000-0005-0000-0000-000036000000}"/>
    <cellStyle name="Normal 4" xfId="42" xr:uid="{00000000-0005-0000-0000-000037000000}"/>
    <cellStyle name="Normal 4 10" xfId="192" xr:uid="{65264C82-6AB3-428B-8D77-DDBF84FF9301}"/>
    <cellStyle name="Normal 4 2" xfId="62" xr:uid="{00000000-0005-0000-0000-000038000000}"/>
    <cellStyle name="Normal 4 2 2" xfId="91" xr:uid="{AA53D7EF-722C-4CEB-9204-8280DC91D74A}"/>
    <cellStyle name="Normal 4 2 2 2" xfId="401" xr:uid="{39341F11-A4D5-4345-B9FC-2DBDB56FA90B}"/>
    <cellStyle name="Normal 4 2 2 2 2" xfId="702" xr:uid="{B20B1427-09E7-434C-9102-2DE04524AD73}"/>
    <cellStyle name="Normal 4 2 2 3" xfId="543" xr:uid="{B33C9CD1-537A-45E4-90D0-B09E2078BF73}"/>
    <cellStyle name="Normal 4 2 2 4" xfId="234" xr:uid="{8E49C0F6-A730-4B73-9F28-B6588444D659}"/>
    <cellStyle name="Normal 4 2 3" xfId="119" xr:uid="{F68F3D1F-CA5E-493E-B98A-F27B5C96E89B}"/>
    <cellStyle name="Normal 4 2 3 2" xfId="429" xr:uid="{F1454EB6-A6B4-4FA5-8D5C-6A5DA7F122A3}"/>
    <cellStyle name="Normal 4 2 3 2 2" xfId="730" xr:uid="{FA0A99ED-CF9A-4B3F-AB96-EB7A05840260}"/>
    <cellStyle name="Normal 4 2 3 3" xfId="571" xr:uid="{45CF2A93-5F0B-4C20-91CD-AAF65BF7E1DB}"/>
    <cellStyle name="Normal 4 2 3 4" xfId="262" xr:uid="{B49364B7-BE3C-4548-96D3-654F6564AC00}"/>
    <cellStyle name="Normal 4 2 4" xfId="147" xr:uid="{EC2EA784-7BCF-4A9E-BA2A-6D67A10FBF88}"/>
    <cellStyle name="Normal 4 2 4 2" xfId="457" xr:uid="{E154E2AE-44C7-479F-B95E-09955F755C24}"/>
    <cellStyle name="Normal 4 2 4 2 2" xfId="758" xr:uid="{12B87A93-A661-405C-8861-6C0E828B2D59}"/>
    <cellStyle name="Normal 4 2 4 3" xfId="599" xr:uid="{7045A082-AC21-4D86-AE56-B83C3856543F}"/>
    <cellStyle name="Normal 4 2 4 4" xfId="290" xr:uid="{1BFE9257-4C76-4B1A-BFB2-B0B4400BC7B0}"/>
    <cellStyle name="Normal 4 2 5" xfId="175" xr:uid="{089E18EA-8978-4C64-9823-F5492DB26601}"/>
    <cellStyle name="Normal 4 2 5 2" xfId="485" xr:uid="{D4BF5773-8AB7-4317-96B8-D6F0BA02E5A3}"/>
    <cellStyle name="Normal 4 2 5 2 2" xfId="786" xr:uid="{D20AF710-9757-44EB-B3C2-6DC144064948}"/>
    <cellStyle name="Normal 4 2 5 3" xfId="627" xr:uid="{A603EFB9-BF39-4804-928B-0964775C0429}"/>
    <cellStyle name="Normal 4 2 5 4" xfId="318" xr:uid="{8ECEF0F8-DEFF-4C28-9737-4CBD8063CD3D}"/>
    <cellStyle name="Normal 4 2 6" xfId="373" xr:uid="{93A39DB8-62EB-46D6-9E7C-D46928B380FF}"/>
    <cellStyle name="Normal 4 2 6 2" xfId="674" xr:uid="{C2748B88-7D6E-4952-9C68-D96A2DC564F3}"/>
    <cellStyle name="Normal 4 2 7" xfId="515" xr:uid="{1972CCFF-1DC8-413D-B817-47299867221F}"/>
    <cellStyle name="Normal 4 2 8" xfId="206" xr:uid="{CA366EDE-79FD-47A5-A84B-38E76E5BB531}"/>
    <cellStyle name="Normal 4 3" xfId="77" xr:uid="{A6EE0CD0-D3B3-4780-A4B0-53CEB6CF9664}"/>
    <cellStyle name="Normal 4 3 2" xfId="387" xr:uid="{8412A1D5-3B9D-4830-A38C-9C4B1E2E36C5}"/>
    <cellStyle name="Normal 4 3 2 2" xfId="688" xr:uid="{41F5E4D9-BF65-40F9-BC24-53FD8FCBCC5E}"/>
    <cellStyle name="Normal 4 3 3" xfId="529" xr:uid="{B12580F5-0424-4EBA-9171-1E4A7DB2780B}"/>
    <cellStyle name="Normal 4 3 4" xfId="220" xr:uid="{B713B02B-E6FC-4721-A823-E376BF5E43E2}"/>
    <cellStyle name="Normal 4 4" xfId="105" xr:uid="{36D0E45E-1867-442E-9830-83C45066213F}"/>
    <cellStyle name="Normal 4 4 2" xfId="415" xr:uid="{A5452D46-99FE-4C39-B0EB-832D3AD3A466}"/>
    <cellStyle name="Normal 4 4 2 2" xfId="716" xr:uid="{82BBE995-A17A-4DDC-9FA1-4869570725C6}"/>
    <cellStyle name="Normal 4 4 3" xfId="557" xr:uid="{42768682-FA59-4BEB-A8C3-91464161DEEA}"/>
    <cellStyle name="Normal 4 4 4" xfId="248" xr:uid="{E3047A62-9D27-4972-8A95-8E72705135C8}"/>
    <cellStyle name="Normal 4 5" xfId="133" xr:uid="{7741FE78-5E29-49AA-BCB2-08ACD499756F}"/>
    <cellStyle name="Normal 4 5 2" xfId="443" xr:uid="{CE6C78BC-24BA-4B9E-9E47-F1B2606ECB26}"/>
    <cellStyle name="Normal 4 5 2 2" xfId="744" xr:uid="{2994C192-DB77-4A7D-BDF0-222D3A32A362}"/>
    <cellStyle name="Normal 4 5 3" xfId="585" xr:uid="{9E909C1D-CD82-4544-98C2-B133FF5FEF65}"/>
    <cellStyle name="Normal 4 5 4" xfId="276" xr:uid="{DBC1C278-F527-4B46-A8EE-A2ABC3C4CDA1}"/>
    <cellStyle name="Normal 4 6" xfId="161" xr:uid="{39425A68-219C-41BD-9E38-AF970DB7D282}"/>
    <cellStyle name="Normal 4 6 2" xfId="471" xr:uid="{F7F4828B-7CEF-4CF3-9665-F6A3E5F614F0}"/>
    <cellStyle name="Normal 4 6 2 2" xfId="772" xr:uid="{3CE9E47D-134D-434B-A907-B512E03D32D9}"/>
    <cellStyle name="Normal 4 6 3" xfId="613" xr:uid="{824826C8-D918-4E9F-90C8-979DD19A9A11}"/>
    <cellStyle name="Normal 4 6 4" xfId="304" xr:uid="{7D1502E6-0F68-414B-9AE6-41CCFC72ECAE}"/>
    <cellStyle name="Normal 4 7" xfId="335" xr:uid="{70D2AEDC-D145-4DD6-B959-5C38CCA43EA9}"/>
    <cellStyle name="Normal 4 8" xfId="360" xr:uid="{9796C996-9B76-4485-BE3D-C86C12220C6C}"/>
    <cellStyle name="Normal 4 8 2" xfId="661" xr:uid="{535CCE80-64DA-4BBE-B85D-27E41303C0DD}"/>
    <cellStyle name="Normal 4 9" xfId="501" xr:uid="{2FFC06D0-D0F7-4750-9FD6-BC9BDD16042E}"/>
    <cellStyle name="Normal 5" xfId="48" xr:uid="{00000000-0005-0000-0000-000039000000}"/>
    <cellStyle name="Normal 5 2" xfId="345" xr:uid="{415929C4-B669-4BBA-B433-DE8937B81D85}"/>
    <cellStyle name="Normal 6" xfId="177" xr:uid="{98D652A0-F468-4CA7-9A0E-9746558B96FD}"/>
    <cellStyle name="Normal 7" xfId="179" xr:uid="{3F43C352-186D-47E7-9163-F01E993CE1FC}"/>
    <cellStyle name="Normal 7 2" xfId="633" xr:uid="{0C553326-BBC8-4269-BA75-F908B75E2660}"/>
    <cellStyle name="Normal 7 3" xfId="346" xr:uid="{533C6693-677D-454E-840F-FE6A961B1C23}"/>
    <cellStyle name="Normal 7 3 2" xfId="647" xr:uid="{6BE49733-8BF7-419F-99FC-BB92879BDDAC}"/>
    <cellStyle name="Normal 7 4" xfId="322" xr:uid="{A741EF72-7D75-4CFF-83FB-F326D5C508DD}"/>
    <cellStyle name="Normal 8" xfId="792" xr:uid="{47CB8631-ECC4-4A9C-91A3-C560BE5331BB}"/>
    <cellStyle name="Normal 9" xfId="793" xr:uid="{7AAF203C-B01F-4FC9-BF76-9F8A04E636C4}"/>
    <cellStyle name="Normal_Sheet1" xfId="64" xr:uid="{00000000-0005-0000-0000-00003A000000}"/>
    <cellStyle name="Note 2" xfId="43" xr:uid="{00000000-0005-0000-0000-00003B000000}"/>
    <cellStyle name="Note 2 10" xfId="193" xr:uid="{F876E16A-C2A7-4C16-AE7A-E2CF63954DE9}"/>
    <cellStyle name="Note 2 2" xfId="63" xr:uid="{00000000-0005-0000-0000-00003C000000}"/>
    <cellStyle name="Note 2 2 2" xfId="92" xr:uid="{8CC29AB2-F1E4-405A-9909-41B663618983}"/>
    <cellStyle name="Note 2 2 2 2" xfId="402" xr:uid="{CE38B052-8D2A-4F71-AC78-3F0513D84AEA}"/>
    <cellStyle name="Note 2 2 2 2 2" xfId="703" xr:uid="{245DD113-94D1-4901-A417-8147CA6B17A6}"/>
    <cellStyle name="Note 2 2 2 3" xfId="544" xr:uid="{8CB650F6-3E11-4CA4-89A3-E2E168F7D30E}"/>
    <cellStyle name="Note 2 2 2 4" xfId="235" xr:uid="{8A4A2225-1CC2-46BD-ACE8-90FCD5813789}"/>
    <cellStyle name="Note 2 2 3" xfId="120" xr:uid="{782B56C0-7E51-47E7-B943-1F751BED979C}"/>
    <cellStyle name="Note 2 2 3 2" xfId="430" xr:uid="{FB4A16B2-D90B-4A39-8DE5-8C7BC0B68A4A}"/>
    <cellStyle name="Note 2 2 3 2 2" xfId="731" xr:uid="{F98484F8-F19B-4BF1-AADE-6E55D54BD0BB}"/>
    <cellStyle name="Note 2 2 3 3" xfId="572" xr:uid="{7477E2AC-5AB5-45C1-88C2-55C9A429B1CF}"/>
    <cellStyle name="Note 2 2 3 4" xfId="263" xr:uid="{4BB80AB1-6394-423F-8C46-041F8CA0314B}"/>
    <cellStyle name="Note 2 2 4" xfId="148" xr:uid="{0B15E9AE-2862-457F-8F62-5B6CB26ECB2E}"/>
    <cellStyle name="Note 2 2 4 2" xfId="458" xr:uid="{EE5BDF30-CB4B-4967-AE25-7471875133AB}"/>
    <cellStyle name="Note 2 2 4 2 2" xfId="759" xr:uid="{53645700-85AF-4698-9D24-4F0815BBE8D8}"/>
    <cellStyle name="Note 2 2 4 3" xfId="600" xr:uid="{32A4C7C0-3A78-4B51-885E-F0E8B45D9096}"/>
    <cellStyle name="Note 2 2 4 4" xfId="291" xr:uid="{88B3DE3A-FDEE-4F9E-8204-92F589CA5AAA}"/>
    <cellStyle name="Note 2 2 5" xfId="176" xr:uid="{71E27B8A-52EB-4585-8CE3-6D1301875F37}"/>
    <cellStyle name="Note 2 2 5 2" xfId="486" xr:uid="{333C007B-9E89-48FB-AE27-038029D745FF}"/>
    <cellStyle name="Note 2 2 5 2 2" xfId="787" xr:uid="{7F802F25-8163-481B-844A-1B84A727B910}"/>
    <cellStyle name="Note 2 2 5 3" xfId="628" xr:uid="{17878A79-9AFF-4076-8045-DEF21642CE59}"/>
    <cellStyle name="Note 2 2 5 4" xfId="319" xr:uid="{2A94DEFE-B682-41EB-8953-B8939E1DB741}"/>
    <cellStyle name="Note 2 2 6" xfId="374" xr:uid="{A22DA8BE-FA9A-45D0-B52E-3817A7CB1825}"/>
    <cellStyle name="Note 2 2 6 2" xfId="675" xr:uid="{933062EE-2995-4934-B850-0D57CA6D0965}"/>
    <cellStyle name="Note 2 2 7" xfId="516" xr:uid="{2F88CB1B-C064-4EDC-8FD2-5FAA3E344FEF}"/>
    <cellStyle name="Note 2 2 8" xfId="207" xr:uid="{4E73BDF2-EFCC-413C-82AB-8F0AE5F2D4AD}"/>
    <cellStyle name="Note 2 3" xfId="78" xr:uid="{973B6420-386D-4772-AF6E-17C62BF52218}"/>
    <cellStyle name="Note 2 3 2" xfId="388" xr:uid="{8CD63242-BEFF-42D1-BFBE-FBD55D018343}"/>
    <cellStyle name="Note 2 3 2 2" xfId="689" xr:uid="{4634D3E2-2034-425A-A0BB-B2F9D4E2D330}"/>
    <cellStyle name="Note 2 3 3" xfId="530" xr:uid="{793AC8B0-2A22-4453-94EC-F184B29EF404}"/>
    <cellStyle name="Note 2 3 4" xfId="221" xr:uid="{E2BE5081-BE97-4679-9938-EEC37F30D50B}"/>
    <cellStyle name="Note 2 4" xfId="106" xr:uid="{B207D51C-3457-41A1-A376-E2C2C40434AC}"/>
    <cellStyle name="Note 2 4 2" xfId="416" xr:uid="{C8FA4D2C-1811-4B50-B444-813D2FC8B81F}"/>
    <cellStyle name="Note 2 4 2 2" xfId="717" xr:uid="{1BB1ED24-99F3-45A7-B3E7-191658BA6E0E}"/>
    <cellStyle name="Note 2 4 3" xfId="558" xr:uid="{5AF9EFF5-24F0-459B-9486-D94261EEF98F}"/>
    <cellStyle name="Note 2 4 4" xfId="249" xr:uid="{76897051-815C-4FF3-A558-A0122DA0D13F}"/>
    <cellStyle name="Note 2 5" xfId="134" xr:uid="{2F60C2BD-AF90-4AC1-9C74-D63F6A62398B}"/>
    <cellStyle name="Note 2 5 2" xfId="444" xr:uid="{2D2DD302-A9FE-46CB-89A6-77036F8305F3}"/>
    <cellStyle name="Note 2 5 2 2" xfId="745" xr:uid="{46CF6EE2-A9FA-4579-A7DB-97004327BFFB}"/>
    <cellStyle name="Note 2 5 3" xfId="586" xr:uid="{88D602F8-2376-4D8C-864F-938F3AEDDA1D}"/>
    <cellStyle name="Note 2 5 4" xfId="277" xr:uid="{A2CAB023-C818-4A45-9C1D-5786EF50CA0E}"/>
    <cellStyle name="Note 2 6" xfId="162" xr:uid="{B8ECC2B0-04F3-4C56-8BE7-AD2FE9BC56A6}"/>
    <cellStyle name="Note 2 6 2" xfId="472" xr:uid="{4C47C01B-FAF7-4CC4-9561-4B0DF0A0B243}"/>
    <cellStyle name="Note 2 6 2 2" xfId="773" xr:uid="{F103DE3A-3044-4B73-B306-777B3BA5847B}"/>
    <cellStyle name="Note 2 6 3" xfId="614" xr:uid="{6C1603F1-1F1E-4066-AA57-A8DD806C3AB7}"/>
    <cellStyle name="Note 2 6 4" xfId="305" xr:uid="{C006A10A-E3F4-4093-BF23-7DBC1E1FDA3B}"/>
    <cellStyle name="Note 2 7" xfId="343" xr:uid="{79A3FA30-F4B1-4FD4-A2D3-308C459D3A86}"/>
    <cellStyle name="Note 2 7 2" xfId="646" xr:uid="{7C64DF1D-8BB5-492F-99D4-62FA83A82D53}"/>
    <cellStyle name="Note 2 8" xfId="359" xr:uid="{08A0E401-D06D-4E15-BE57-B9384B47DB93}"/>
    <cellStyle name="Note 2 8 2" xfId="660" xr:uid="{5A93BEA7-EF52-4893-9C80-7F774EB3B60C}"/>
    <cellStyle name="Note 2 9" xfId="502" xr:uid="{A183C9FD-17D6-4A49-BDC8-D549D8B60E00}"/>
    <cellStyle name="Output" xfId="44" builtinId="21" customBuiltin="1"/>
    <cellStyle name="Output 2" xfId="834" xr:uid="{1B645FF4-3F66-4895-BC2D-21EBA3C0933B}"/>
    <cellStyle name="Output 3" xfId="913" xr:uid="{B96C46D0-262C-494A-B9F4-0A9847A58070}"/>
    <cellStyle name="Output 4" xfId="903" xr:uid="{9B57D25C-7C6F-456B-8C18-9F0851BC7196}"/>
    <cellStyle name="Percent 2" xfId="856" xr:uid="{E781E584-764B-48A8-AAC9-61FE3952CEB2}"/>
    <cellStyle name="Percent 3" xfId="889" xr:uid="{A92AA2FB-BEA2-4FFB-A118-048FFE2E8831}"/>
    <cellStyle name="Percent 4" xfId="888" xr:uid="{361AD4E1-E0E9-49E0-B1DF-021B3D7C9108}"/>
    <cellStyle name="Title" xfId="45" builtinId="15" customBuiltin="1"/>
    <cellStyle name="Title 2" xfId="344" xr:uid="{59A804E5-B98E-4AC6-BD99-E4546DDF73BF}"/>
    <cellStyle name="Title 3" xfId="835" xr:uid="{B86148E1-73D0-4586-BA2C-3DDCBDDAA9E8}"/>
    <cellStyle name="Title 4" xfId="860" xr:uid="{F2941994-EE0F-4512-926C-0BC48FB370D0}"/>
    <cellStyle name="Title 5" xfId="916" xr:uid="{78FA0F74-71C0-441B-B524-07906CBF5166}"/>
    <cellStyle name="Total" xfId="46" builtinId="25" customBuiltin="1"/>
    <cellStyle name="Total 2" xfId="836" xr:uid="{B8F29D03-9C41-4C92-AE87-2EB4C034D4B1}"/>
    <cellStyle name="Total 3" xfId="924" xr:uid="{04395406-B721-46B3-93BF-1C6DDF979161}"/>
    <cellStyle name="Total 4" xfId="853" xr:uid="{CC71021A-A34A-4FD8-9EA8-76AFAB598132}"/>
    <cellStyle name="Warning Text" xfId="47" builtinId="11" customBuiltin="1"/>
    <cellStyle name="Warning Text 2" xfId="837" xr:uid="{34DE6DD3-BFCB-4AC1-9464-564D779316A3}"/>
    <cellStyle name="Warning Text 3" xfId="902" xr:uid="{D3875225-A780-414F-B783-3B8DEA7DC012}"/>
    <cellStyle name="Warning Text 4" xfId="846" xr:uid="{22E709A4-2295-4FA5-BFD9-0432782B35C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F0982-3C14-4B2D-91B8-03D916D7AC67}">
  <dimension ref="A1:C30"/>
  <sheetViews>
    <sheetView workbookViewId="0">
      <selection activeCell="C28" sqref="C28"/>
    </sheetView>
  </sheetViews>
  <sheetFormatPr defaultColWidth="11.21875" defaultRowHeight="10" x14ac:dyDescent="0.2"/>
  <cols>
    <col min="1" max="1" width="11.21875" style="63"/>
    <col min="2" max="2" width="22.88671875" style="63" customWidth="1"/>
    <col min="3" max="3" width="72.77734375" style="63" bestFit="1" customWidth="1"/>
    <col min="4" max="16384" width="11.21875" style="63"/>
  </cols>
  <sheetData>
    <row r="1" spans="1:3" x14ac:dyDescent="0.2">
      <c r="A1" s="62">
        <v>1</v>
      </c>
      <c r="B1" s="62" t="s">
        <v>58</v>
      </c>
      <c r="C1" s="62" t="s">
        <v>59</v>
      </c>
    </row>
    <row r="2" spans="1:3" x14ac:dyDescent="0.2">
      <c r="A2" s="62">
        <v>2</v>
      </c>
      <c r="B2" s="62" t="s">
        <v>60</v>
      </c>
      <c r="C2" s="62" t="s">
        <v>61</v>
      </c>
    </row>
    <row r="3" spans="1:3" x14ac:dyDescent="0.2">
      <c r="A3" s="62">
        <v>3</v>
      </c>
      <c r="B3" s="62" t="s">
        <v>62</v>
      </c>
      <c r="C3" s="62" t="s">
        <v>63</v>
      </c>
    </row>
    <row r="4" spans="1:3" x14ac:dyDescent="0.2">
      <c r="A4" s="62">
        <v>4</v>
      </c>
      <c r="B4" s="62" t="s">
        <v>64</v>
      </c>
      <c r="C4" s="64">
        <v>44518</v>
      </c>
    </row>
    <row r="5" spans="1:3" x14ac:dyDescent="0.2">
      <c r="A5" s="62">
        <v>5</v>
      </c>
      <c r="B5" s="62" t="s">
        <v>65</v>
      </c>
      <c r="C5" s="67" t="s">
        <v>94</v>
      </c>
    </row>
    <row r="6" spans="1:3" x14ac:dyDescent="0.2">
      <c r="A6" s="62"/>
      <c r="B6" s="62"/>
      <c r="C6" s="62"/>
    </row>
    <row r="7" spans="1:3" x14ac:dyDescent="0.2">
      <c r="A7" s="62">
        <v>6</v>
      </c>
      <c r="B7" s="62" t="s">
        <v>66</v>
      </c>
      <c r="C7" s="62" t="s">
        <v>67</v>
      </c>
    </row>
    <row r="8" spans="1:3" x14ac:dyDescent="0.2">
      <c r="A8" s="62">
        <v>7</v>
      </c>
      <c r="B8" s="62" t="s">
        <v>68</v>
      </c>
      <c r="C8" s="62" t="s">
        <v>63</v>
      </c>
    </row>
    <row r="9" spans="1:3" x14ac:dyDescent="0.2">
      <c r="A9" s="62">
        <v>8</v>
      </c>
      <c r="B9" s="62" t="s">
        <v>69</v>
      </c>
      <c r="C9" s="62" t="s">
        <v>70</v>
      </c>
    </row>
    <row r="10" spans="1:3" x14ac:dyDescent="0.2">
      <c r="A10" s="62">
        <v>9</v>
      </c>
      <c r="B10" s="62" t="s">
        <v>71</v>
      </c>
      <c r="C10" s="62" t="s">
        <v>63</v>
      </c>
    </row>
    <row r="11" spans="1:3" x14ac:dyDescent="0.2">
      <c r="A11" s="62">
        <v>10</v>
      </c>
      <c r="B11" s="62" t="s">
        <v>72</v>
      </c>
      <c r="C11" s="62"/>
    </row>
    <row r="12" spans="1:3" x14ac:dyDescent="0.2">
      <c r="A12" s="62">
        <v>11</v>
      </c>
      <c r="B12" s="62" t="s">
        <v>73</v>
      </c>
      <c r="C12" s="67" t="s">
        <v>86</v>
      </c>
    </row>
    <row r="13" spans="1:3" x14ac:dyDescent="0.2">
      <c r="A13" s="62">
        <v>12</v>
      </c>
      <c r="B13" s="62" t="s">
        <v>74</v>
      </c>
      <c r="C13" s="67" t="s">
        <v>95</v>
      </c>
    </row>
    <row r="14" spans="1:3" x14ac:dyDescent="0.2">
      <c r="A14" s="62">
        <v>13</v>
      </c>
      <c r="B14" s="62" t="s">
        <v>75</v>
      </c>
      <c r="C14" s="62" t="s">
        <v>76</v>
      </c>
    </row>
    <row r="15" spans="1:3" x14ac:dyDescent="0.2">
      <c r="A15" s="62">
        <v>14</v>
      </c>
      <c r="B15" s="62" t="s">
        <v>77</v>
      </c>
      <c r="C15" s="67" t="s">
        <v>95</v>
      </c>
    </row>
    <row r="16" spans="1:3" x14ac:dyDescent="0.2">
      <c r="A16" s="62">
        <v>15</v>
      </c>
      <c r="B16" s="62" t="s">
        <v>78</v>
      </c>
      <c r="C16" s="62" t="s">
        <v>79</v>
      </c>
    </row>
    <row r="17" spans="1:3" x14ac:dyDescent="0.2">
      <c r="B17" s="62"/>
      <c r="C17" s="62"/>
    </row>
    <row r="20" spans="1:3" x14ac:dyDescent="0.2">
      <c r="B20" s="62" t="s">
        <v>80</v>
      </c>
      <c r="C20" s="62"/>
    </row>
    <row r="22" spans="1:3" x14ac:dyDescent="0.2">
      <c r="B22" s="62" t="s">
        <v>81</v>
      </c>
      <c r="C22" s="62"/>
    </row>
    <row r="25" spans="1:3" x14ac:dyDescent="0.2">
      <c r="B25" s="62" t="s">
        <v>82</v>
      </c>
      <c r="C25" s="62"/>
    </row>
    <row r="27" spans="1:3" x14ac:dyDescent="0.2">
      <c r="B27" s="62"/>
      <c r="C27" s="65"/>
    </row>
    <row r="28" spans="1:3" x14ac:dyDescent="0.2">
      <c r="B28" s="62" t="s">
        <v>83</v>
      </c>
      <c r="C28" s="68">
        <f>C4+365</f>
        <v>44883</v>
      </c>
    </row>
    <row r="30" spans="1:3" ht="10.5" x14ac:dyDescent="0.25">
      <c r="A30" s="6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0"/>
  <sheetViews>
    <sheetView zoomScaleNormal="100" zoomScaleSheetLayoutView="100" zoomScalePageLayoutView="85" workbookViewId="0">
      <selection activeCell="J29" sqref="J29:J30"/>
    </sheetView>
  </sheetViews>
  <sheetFormatPr defaultColWidth="9.33203125" defaultRowHeight="11.25" customHeight="1" x14ac:dyDescent="0.2"/>
  <cols>
    <col min="1" max="1" width="12.77734375" customWidth="1"/>
    <col min="2" max="2" width="40.6640625" customWidth="1"/>
    <col min="3" max="12" width="14.77734375" customWidth="1"/>
  </cols>
  <sheetData>
    <row r="1" spans="1:14" s="14" customFormat="1" ht="11.25" customHeight="1" x14ac:dyDescent="0.2">
      <c r="A1" s="26" t="s">
        <v>55</v>
      </c>
      <c r="B1" s="1"/>
      <c r="F1"/>
      <c r="G1" s="41"/>
      <c r="H1" s="41"/>
      <c r="I1" s="41"/>
      <c r="J1" s="41"/>
      <c r="K1" s="41"/>
      <c r="L1" s="41"/>
    </row>
    <row r="2" spans="1:14" s="14" customFormat="1" ht="11.25" customHeight="1" x14ac:dyDescent="0.2">
      <c r="A2" s="16"/>
      <c r="B2" s="1"/>
      <c r="F2"/>
      <c r="G2" s="41"/>
      <c r="H2" s="41"/>
      <c r="I2" s="41"/>
      <c r="J2" s="41"/>
      <c r="K2" s="41"/>
      <c r="L2" s="41"/>
    </row>
    <row r="3" spans="1:14" s="14" customFormat="1" ht="11.25" customHeight="1" x14ac:dyDescent="0.2">
      <c r="A3" s="16" t="s">
        <v>24</v>
      </c>
      <c r="B3" s="1"/>
      <c r="F3"/>
      <c r="G3" s="41"/>
      <c r="H3" s="41"/>
      <c r="I3" s="41"/>
      <c r="J3" s="41"/>
      <c r="K3" s="41"/>
      <c r="L3" s="41"/>
    </row>
    <row r="4" spans="1:14" s="14" customFormat="1" ht="11.25" customHeight="1" x14ac:dyDescent="0.2">
      <c r="A4" s="16"/>
      <c r="B4" s="1"/>
      <c r="F4"/>
      <c r="G4" s="41"/>
      <c r="H4" s="41"/>
      <c r="I4" s="41"/>
      <c r="J4" s="41"/>
      <c r="K4" s="41"/>
      <c r="L4" s="41"/>
    </row>
    <row r="5" spans="1:14" s="14" customFormat="1" ht="11.25" customHeight="1" x14ac:dyDescent="0.2">
      <c r="A5" s="160"/>
      <c r="B5" s="161"/>
      <c r="C5" s="165"/>
      <c r="D5" s="160"/>
      <c r="E5" s="160"/>
      <c r="F5" s="160"/>
      <c r="G5" s="160"/>
      <c r="H5" s="160"/>
      <c r="I5" s="160"/>
      <c r="J5" s="160"/>
      <c r="K5" s="41"/>
      <c r="L5" s="41"/>
    </row>
    <row r="6" spans="1:14" s="14" customFormat="1" ht="11.25" customHeight="1" x14ac:dyDescent="0.2">
      <c r="A6" s="160"/>
      <c r="B6" s="160"/>
      <c r="C6" s="137"/>
      <c r="D6" s="137"/>
      <c r="E6" s="137"/>
      <c r="F6" s="137"/>
      <c r="G6" s="137"/>
      <c r="H6" s="137"/>
      <c r="I6" s="137"/>
      <c r="J6" s="137"/>
      <c r="K6" s="41"/>
      <c r="L6" s="41"/>
    </row>
    <row r="7" spans="1:14" s="15" customFormat="1" ht="11.25" customHeight="1" x14ac:dyDescent="0.2">
      <c r="A7" s="160"/>
      <c r="B7" s="160"/>
      <c r="C7" s="130">
        <v>2013</v>
      </c>
      <c r="D7" s="130">
        <v>2014</v>
      </c>
      <c r="E7" s="171">
        <v>2015</v>
      </c>
      <c r="F7" s="171">
        <v>2016</v>
      </c>
      <c r="G7" s="142">
        <v>2017</v>
      </c>
      <c r="H7" s="142">
        <v>2018</v>
      </c>
      <c r="I7" s="140">
        <v>2019</v>
      </c>
      <c r="J7" s="142">
        <v>2020</v>
      </c>
      <c r="K7" s="60"/>
      <c r="L7" s="60"/>
      <c r="M7" s="60"/>
      <c r="N7" s="28"/>
    </row>
    <row r="8" spans="1:14" s="14" customFormat="1" ht="11.25" customHeight="1" x14ac:dyDescent="0.2">
      <c r="A8" s="160"/>
      <c r="B8" s="163"/>
      <c r="C8" s="160"/>
      <c r="D8" s="160"/>
      <c r="E8" s="171"/>
      <c r="F8" s="161"/>
      <c r="G8" s="146"/>
      <c r="H8" s="136"/>
      <c r="I8" s="136"/>
      <c r="J8" s="146"/>
      <c r="K8" s="60"/>
      <c r="L8" s="60"/>
      <c r="M8" s="47"/>
      <c r="N8" s="29"/>
    </row>
    <row r="9" spans="1:14" s="15" customFormat="1" ht="11.25" customHeight="1" x14ac:dyDescent="0.25">
      <c r="A9" s="170" t="s">
        <v>36</v>
      </c>
      <c r="B9" s="170" t="s">
        <v>10</v>
      </c>
      <c r="C9" s="168">
        <v>346275</v>
      </c>
      <c r="D9" s="168">
        <v>350305</v>
      </c>
      <c r="E9" s="180">
        <v>382755</v>
      </c>
      <c r="F9" s="48">
        <v>413900</v>
      </c>
      <c r="G9" s="180">
        <v>375605</v>
      </c>
      <c r="H9" s="180">
        <v>370165</v>
      </c>
      <c r="I9" s="180">
        <v>390230</v>
      </c>
      <c r="J9" s="180">
        <v>357725</v>
      </c>
      <c r="K9" s="60"/>
      <c r="L9" s="60"/>
      <c r="M9" s="60"/>
      <c r="N9" s="39"/>
    </row>
    <row r="10" spans="1:14" s="14" customFormat="1" ht="11.25" customHeight="1" x14ac:dyDescent="0.25">
      <c r="A10" s="173"/>
      <c r="B10" s="173" t="s">
        <v>0</v>
      </c>
      <c r="C10" s="164"/>
      <c r="D10" s="164"/>
      <c r="E10" s="48"/>
      <c r="F10" s="164"/>
      <c r="G10" s="69"/>
      <c r="H10" s="70"/>
      <c r="I10" s="70"/>
      <c r="J10" s="69"/>
      <c r="K10" s="60"/>
      <c r="L10" s="60"/>
      <c r="M10" s="47"/>
      <c r="N10" s="36"/>
    </row>
    <row r="11" spans="1:14" s="15" customFormat="1" ht="11.25" customHeight="1" x14ac:dyDescent="0.25">
      <c r="A11" s="170" t="s">
        <v>37</v>
      </c>
      <c r="B11" s="170" t="s">
        <v>11</v>
      </c>
      <c r="C11" s="168">
        <v>341420</v>
      </c>
      <c r="D11" s="168">
        <v>345500</v>
      </c>
      <c r="E11" s="180">
        <v>377315</v>
      </c>
      <c r="F11" s="48">
        <v>407965</v>
      </c>
      <c r="G11" s="180">
        <v>368755</v>
      </c>
      <c r="H11" s="180">
        <v>364265</v>
      </c>
      <c r="I11" s="180">
        <v>383605</v>
      </c>
      <c r="J11" s="180">
        <v>351350</v>
      </c>
      <c r="K11" s="60"/>
      <c r="L11" s="60"/>
      <c r="M11" s="60"/>
      <c r="N11" s="39"/>
    </row>
    <row r="12" spans="1:14" s="14" customFormat="1" ht="11.25" customHeight="1" x14ac:dyDescent="0.25">
      <c r="A12" s="173"/>
      <c r="B12" s="173" t="s">
        <v>0</v>
      </c>
      <c r="C12" s="164"/>
      <c r="D12" s="164"/>
      <c r="E12" s="48"/>
      <c r="F12" s="164"/>
      <c r="G12" s="69"/>
      <c r="H12" s="69"/>
      <c r="I12" s="69"/>
      <c r="J12" s="69"/>
      <c r="K12" s="60"/>
      <c r="L12" s="60"/>
      <c r="M12" s="47"/>
      <c r="N12" s="36"/>
    </row>
    <row r="13" spans="1:14" s="15" customFormat="1" ht="11.25" customHeight="1" x14ac:dyDescent="0.25">
      <c r="A13" s="170" t="s">
        <v>38</v>
      </c>
      <c r="B13" s="170" t="s">
        <v>12</v>
      </c>
      <c r="C13" s="168">
        <v>319885</v>
      </c>
      <c r="D13" s="168">
        <v>324265</v>
      </c>
      <c r="E13" s="180">
        <v>355590</v>
      </c>
      <c r="F13" s="48">
        <v>385695</v>
      </c>
      <c r="G13" s="180">
        <v>347985</v>
      </c>
      <c r="H13" s="180">
        <v>343690</v>
      </c>
      <c r="I13" s="180">
        <v>361940</v>
      </c>
      <c r="J13" s="180">
        <v>333555</v>
      </c>
      <c r="K13" s="60"/>
      <c r="L13" s="60"/>
      <c r="M13" s="60"/>
      <c r="N13" s="39"/>
    </row>
    <row r="14" spans="1:14" s="14" customFormat="1" ht="11.25" customHeight="1" x14ac:dyDescent="0.25">
      <c r="A14" s="173"/>
      <c r="B14" s="173" t="s">
        <v>0</v>
      </c>
      <c r="C14" s="162"/>
      <c r="D14" s="162"/>
      <c r="E14" s="48"/>
      <c r="F14" s="164"/>
      <c r="G14" s="69"/>
      <c r="H14" s="69"/>
      <c r="I14" s="69"/>
      <c r="J14" s="69"/>
      <c r="K14" s="60"/>
      <c r="L14" s="60"/>
      <c r="M14" s="47"/>
      <c r="N14" s="36"/>
    </row>
    <row r="15" spans="1:14" s="15" customFormat="1" ht="11.25" customHeight="1" x14ac:dyDescent="0.25">
      <c r="A15" s="170" t="s">
        <v>39</v>
      </c>
      <c r="B15" s="170" t="s">
        <v>13</v>
      </c>
      <c r="C15" s="168">
        <v>308565</v>
      </c>
      <c r="D15" s="48">
        <v>312920</v>
      </c>
      <c r="E15" s="180">
        <v>344065</v>
      </c>
      <c r="F15" s="48">
        <v>373580</v>
      </c>
      <c r="G15" s="180">
        <v>335280</v>
      </c>
      <c r="H15" s="180">
        <v>331305</v>
      </c>
      <c r="I15" s="180">
        <v>349675</v>
      </c>
      <c r="J15" s="180">
        <v>321650</v>
      </c>
      <c r="K15" s="60"/>
      <c r="L15" s="60"/>
      <c r="M15" s="60"/>
      <c r="N15" s="39"/>
    </row>
    <row r="16" spans="1:14" s="14" customFormat="1" ht="11.25" customHeight="1" x14ac:dyDescent="0.2">
      <c r="A16" s="173"/>
      <c r="B16" s="173" t="s">
        <v>0</v>
      </c>
      <c r="C16" s="161"/>
      <c r="D16" s="161"/>
      <c r="E16" s="161"/>
      <c r="F16" s="161"/>
      <c r="G16" s="161"/>
      <c r="H16" s="161"/>
      <c r="I16" s="160"/>
      <c r="J16" s="161"/>
      <c r="K16" s="41"/>
      <c r="L16" s="41"/>
      <c r="M16" s="39"/>
      <c r="N16" s="39"/>
    </row>
    <row r="17" spans="1:14" s="15" customFormat="1" ht="11.25" customHeight="1" x14ac:dyDescent="0.25">
      <c r="A17" s="170" t="s">
        <v>40</v>
      </c>
      <c r="B17" s="170" t="s">
        <v>50</v>
      </c>
      <c r="C17" s="168">
        <v>25640</v>
      </c>
      <c r="D17" s="168">
        <v>25300</v>
      </c>
      <c r="E17" s="180">
        <v>26150</v>
      </c>
      <c r="F17" s="48">
        <v>31775</v>
      </c>
      <c r="G17" s="180">
        <v>25235</v>
      </c>
      <c r="H17" s="180">
        <v>24095</v>
      </c>
      <c r="I17" s="180">
        <v>25350</v>
      </c>
      <c r="J17" s="180">
        <v>24735</v>
      </c>
      <c r="K17" s="41"/>
      <c r="L17" s="41"/>
      <c r="M17" s="36"/>
      <c r="N17" s="36"/>
    </row>
    <row r="18" spans="1:14" s="14" customFormat="1" ht="11.25" customHeight="1" x14ac:dyDescent="0.2">
      <c r="A18" s="173"/>
      <c r="B18" s="173" t="s">
        <v>0</v>
      </c>
      <c r="C18" s="160"/>
      <c r="D18" s="160"/>
      <c r="E18" s="49"/>
      <c r="F18" s="161"/>
      <c r="G18" s="161"/>
      <c r="H18" s="161"/>
      <c r="I18" s="160"/>
      <c r="J18" s="160"/>
      <c r="K18" s="41"/>
      <c r="L18" s="41"/>
      <c r="M18" s="39"/>
      <c r="N18" s="39"/>
    </row>
    <row r="19" spans="1:14" s="14" customFormat="1" ht="11.25" customHeight="1" x14ac:dyDescent="0.2">
      <c r="A19" s="173" t="s">
        <v>41</v>
      </c>
      <c r="B19" s="173" t="s">
        <v>1</v>
      </c>
      <c r="C19" s="169">
        <v>910</v>
      </c>
      <c r="D19" s="169">
        <v>920</v>
      </c>
      <c r="E19" s="172">
        <v>1005</v>
      </c>
      <c r="F19" s="175">
        <v>1065</v>
      </c>
      <c r="G19" s="175">
        <v>1035</v>
      </c>
      <c r="H19" s="169">
        <v>1070</v>
      </c>
      <c r="I19" s="182" t="s">
        <v>87</v>
      </c>
      <c r="J19" s="182" t="s">
        <v>87</v>
      </c>
      <c r="K19" s="41"/>
      <c r="L19" s="41"/>
      <c r="M19" s="39"/>
      <c r="N19" s="39"/>
    </row>
    <row r="20" spans="1:14" s="14" customFormat="1" ht="11.25" customHeight="1" x14ac:dyDescent="0.2">
      <c r="A20" s="173" t="s">
        <v>42</v>
      </c>
      <c r="B20" s="173" t="s">
        <v>2</v>
      </c>
      <c r="C20" s="169">
        <v>795</v>
      </c>
      <c r="D20" s="169">
        <v>815</v>
      </c>
      <c r="E20" s="172">
        <v>880</v>
      </c>
      <c r="F20" s="175">
        <v>855</v>
      </c>
      <c r="G20" s="175">
        <v>820</v>
      </c>
      <c r="H20" s="169">
        <v>830</v>
      </c>
      <c r="I20" s="182" t="s">
        <v>87</v>
      </c>
      <c r="J20" s="182" t="s">
        <v>87</v>
      </c>
      <c r="K20" s="41"/>
      <c r="L20" s="41"/>
      <c r="M20" s="39"/>
      <c r="N20" s="39"/>
    </row>
    <row r="21" spans="1:14" s="14" customFormat="1" ht="11.25" customHeight="1" x14ac:dyDescent="0.2">
      <c r="A21" s="173" t="s">
        <v>43</v>
      </c>
      <c r="B21" s="173" t="s">
        <v>3</v>
      </c>
      <c r="C21" s="169">
        <v>1915</v>
      </c>
      <c r="D21" s="169">
        <v>1940</v>
      </c>
      <c r="E21" s="172">
        <v>1925</v>
      </c>
      <c r="F21" s="175">
        <v>1930</v>
      </c>
      <c r="G21" s="175">
        <v>1735</v>
      </c>
      <c r="H21" s="169">
        <v>1695</v>
      </c>
      <c r="I21" s="182" t="s">
        <v>87</v>
      </c>
      <c r="J21" s="182" t="s">
        <v>87</v>
      </c>
      <c r="K21" s="41"/>
      <c r="L21" s="41"/>
      <c r="M21" s="39"/>
      <c r="N21" s="39"/>
    </row>
    <row r="22" spans="1:14" s="14" customFormat="1" ht="11.25" customHeight="1" x14ac:dyDescent="0.2">
      <c r="A22" s="173" t="s">
        <v>44</v>
      </c>
      <c r="B22" s="173" t="s">
        <v>4</v>
      </c>
      <c r="C22" s="169">
        <v>235</v>
      </c>
      <c r="D22" s="169">
        <v>250</v>
      </c>
      <c r="E22" s="172">
        <v>255</v>
      </c>
      <c r="F22" s="175">
        <v>255</v>
      </c>
      <c r="G22" s="175">
        <v>230</v>
      </c>
      <c r="H22" s="169">
        <v>200</v>
      </c>
      <c r="I22" s="182" t="s">
        <v>87</v>
      </c>
      <c r="J22" s="182" t="s">
        <v>87</v>
      </c>
      <c r="K22" s="41"/>
      <c r="L22" s="41"/>
      <c r="M22" s="39"/>
      <c r="N22" s="39"/>
    </row>
    <row r="23" spans="1:14" s="14" customFormat="1" ht="11.25" customHeight="1" x14ac:dyDescent="0.2">
      <c r="A23" s="173" t="s">
        <v>45</v>
      </c>
      <c r="B23" s="173" t="s">
        <v>5</v>
      </c>
      <c r="C23" s="169">
        <v>435</v>
      </c>
      <c r="D23" s="169">
        <v>470</v>
      </c>
      <c r="E23" s="172">
        <v>465</v>
      </c>
      <c r="F23" s="175">
        <v>455</v>
      </c>
      <c r="G23" s="175">
        <v>385</v>
      </c>
      <c r="H23" s="169">
        <v>420</v>
      </c>
      <c r="I23" s="182" t="s">
        <v>87</v>
      </c>
      <c r="J23" s="182" t="s">
        <v>87</v>
      </c>
      <c r="K23" s="41"/>
      <c r="L23" s="41"/>
      <c r="M23" s="39"/>
      <c r="N23" s="39"/>
    </row>
    <row r="24" spans="1:14" s="14" customFormat="1" ht="11.25" customHeight="1" x14ac:dyDescent="0.2">
      <c r="A24" s="173" t="s">
        <v>46</v>
      </c>
      <c r="B24" s="173" t="s">
        <v>6</v>
      </c>
      <c r="C24" s="169">
        <v>305</v>
      </c>
      <c r="D24" s="169">
        <v>315</v>
      </c>
      <c r="E24" s="172">
        <v>290</v>
      </c>
      <c r="F24" s="175">
        <v>310</v>
      </c>
      <c r="G24" s="175">
        <v>285</v>
      </c>
      <c r="H24" s="169">
        <v>255</v>
      </c>
      <c r="I24" s="182" t="s">
        <v>87</v>
      </c>
      <c r="J24" s="182" t="s">
        <v>87</v>
      </c>
      <c r="K24" s="41"/>
      <c r="L24" s="41"/>
      <c r="M24" s="39"/>
      <c r="N24" s="39"/>
    </row>
    <row r="25" spans="1:14" s="14" customFormat="1" ht="11.25" customHeight="1" x14ac:dyDescent="0.2">
      <c r="A25" s="173" t="s">
        <v>47</v>
      </c>
      <c r="B25" s="173" t="s">
        <v>7</v>
      </c>
      <c r="C25" s="169">
        <v>205</v>
      </c>
      <c r="D25" s="169">
        <v>210</v>
      </c>
      <c r="E25" s="172">
        <v>205</v>
      </c>
      <c r="F25" s="175">
        <v>200</v>
      </c>
      <c r="G25" s="175">
        <v>215</v>
      </c>
      <c r="H25" s="169">
        <v>210</v>
      </c>
      <c r="I25" s="182" t="s">
        <v>87</v>
      </c>
      <c r="J25" s="182" t="s">
        <v>87</v>
      </c>
      <c r="K25" s="41"/>
      <c r="L25" s="41"/>
      <c r="M25" s="39"/>
      <c r="N25" s="39"/>
    </row>
    <row r="26" spans="1:14" s="14" customFormat="1" ht="11.25" customHeight="1" x14ac:dyDescent="0.2">
      <c r="A26" s="173" t="s">
        <v>48</v>
      </c>
      <c r="B26" s="173" t="s">
        <v>8</v>
      </c>
      <c r="C26" s="169">
        <v>485</v>
      </c>
      <c r="D26" s="169">
        <v>435</v>
      </c>
      <c r="E26" s="172">
        <v>490</v>
      </c>
      <c r="F26" s="175">
        <v>475</v>
      </c>
      <c r="G26" s="175">
        <v>445</v>
      </c>
      <c r="H26" s="169">
        <v>425</v>
      </c>
      <c r="I26" s="182" t="s">
        <v>87</v>
      </c>
      <c r="J26" s="182" t="s">
        <v>87</v>
      </c>
      <c r="K26" s="41"/>
      <c r="L26" s="41"/>
      <c r="M26" s="39"/>
      <c r="N26" s="39"/>
    </row>
    <row r="27" spans="1:14" s="14" customFormat="1" ht="11.25" customHeight="1" x14ac:dyDescent="0.2">
      <c r="A27" s="173" t="s">
        <v>49</v>
      </c>
      <c r="B27" s="173" t="s">
        <v>9</v>
      </c>
      <c r="C27" s="169">
        <v>250</v>
      </c>
      <c r="D27" s="169">
        <v>260</v>
      </c>
      <c r="E27" s="172">
        <v>220</v>
      </c>
      <c r="F27" s="175">
        <v>235</v>
      </c>
      <c r="G27" s="175">
        <v>175</v>
      </c>
      <c r="H27" s="169">
        <v>185</v>
      </c>
      <c r="I27" s="182" t="s">
        <v>87</v>
      </c>
      <c r="J27" s="182" t="s">
        <v>87</v>
      </c>
      <c r="K27" s="41"/>
      <c r="L27" s="41"/>
      <c r="M27" s="39"/>
      <c r="N27" s="39"/>
    </row>
    <row r="28" spans="1:14" s="60" customFormat="1" ht="11.25" customHeight="1" x14ac:dyDescent="0.2">
      <c r="A28" s="173"/>
      <c r="B28" s="173"/>
      <c r="C28" s="169"/>
      <c r="D28" s="169"/>
      <c r="E28" s="172"/>
      <c r="F28" s="175"/>
      <c r="G28" s="175"/>
      <c r="H28" s="169"/>
      <c r="I28" s="160"/>
      <c r="J28" s="160"/>
    </row>
    <row r="29" spans="1:14" s="60" customFormat="1" ht="11.25" customHeight="1" x14ac:dyDescent="0.2">
      <c r="A29" s="160" t="s">
        <v>89</v>
      </c>
      <c r="B29" s="163" t="s">
        <v>85</v>
      </c>
      <c r="C29" s="169">
        <v>1940</v>
      </c>
      <c r="D29" s="169">
        <v>1985</v>
      </c>
      <c r="E29" s="169">
        <v>2140</v>
      </c>
      <c r="F29" s="169">
        <v>2175</v>
      </c>
      <c r="G29" s="169">
        <v>2085</v>
      </c>
      <c r="H29" s="169">
        <v>2100</v>
      </c>
      <c r="I29" s="169">
        <v>2095</v>
      </c>
      <c r="J29" s="161">
        <v>2015</v>
      </c>
    </row>
    <row r="30" spans="1:14" s="14" customFormat="1" ht="11.25" customHeight="1" x14ac:dyDescent="0.2">
      <c r="A30" s="160" t="s">
        <v>90</v>
      </c>
      <c r="B30" s="163" t="s">
        <v>84</v>
      </c>
      <c r="C30" s="161">
        <v>1680</v>
      </c>
      <c r="D30" s="161">
        <v>1690</v>
      </c>
      <c r="E30" s="161">
        <v>1670</v>
      </c>
      <c r="F30" s="161">
        <v>1675</v>
      </c>
      <c r="G30" s="161">
        <v>1505</v>
      </c>
      <c r="H30" s="161">
        <v>1495</v>
      </c>
      <c r="I30" s="161">
        <v>1530</v>
      </c>
      <c r="J30" s="161">
        <v>1490</v>
      </c>
      <c r="K30" s="41"/>
      <c r="L30" s="41"/>
      <c r="M30" s="39"/>
      <c r="N30" s="39"/>
    </row>
    <row r="31" spans="1:14" s="14" customFormat="1" ht="11.25" customHeight="1" x14ac:dyDescent="0.2">
      <c r="A31" s="6"/>
      <c r="B31" s="7"/>
      <c r="E31" s="25"/>
      <c r="F31"/>
      <c r="G31" s="41"/>
      <c r="H31" s="41"/>
      <c r="I31" s="41"/>
      <c r="J31" s="41"/>
      <c r="K31" s="41"/>
      <c r="L31" s="41"/>
    </row>
    <row r="32" spans="1:14" s="14" customFormat="1" ht="11.25" customHeight="1" x14ac:dyDescent="0.2">
      <c r="A32" s="9" t="s">
        <v>17</v>
      </c>
      <c r="B32" s="1"/>
      <c r="E32" s="25"/>
      <c r="F32"/>
      <c r="G32" s="41"/>
      <c r="H32" s="41"/>
      <c r="I32" s="41"/>
      <c r="J32" s="41"/>
      <c r="K32" s="41"/>
      <c r="L32" s="41"/>
    </row>
    <row r="33" spans="1:12" s="14" customFormat="1" ht="11.25" customHeight="1" x14ac:dyDescent="0.2">
      <c r="A33" s="14" t="s">
        <v>20</v>
      </c>
      <c r="B33" s="1"/>
      <c r="E33" s="25"/>
      <c r="F33"/>
      <c r="G33" s="41"/>
      <c r="H33" s="41"/>
      <c r="I33" s="41"/>
      <c r="J33" s="41"/>
      <c r="K33" s="41"/>
      <c r="L33" s="41"/>
    </row>
    <row r="34" spans="1:12" s="60" customFormat="1" ht="11.25" customHeight="1" x14ac:dyDescent="0.2">
      <c r="B34" s="50"/>
    </row>
    <row r="35" spans="1:12" s="46" customFormat="1" ht="11.25" customHeight="1" x14ac:dyDescent="0.2">
      <c r="A35" s="61" t="s">
        <v>54</v>
      </c>
      <c r="B35" s="1"/>
    </row>
    <row r="36" spans="1:12" s="60" customFormat="1" ht="11.25" customHeight="1" x14ac:dyDescent="0.2">
      <c r="A36" s="61"/>
      <c r="B36" s="50"/>
    </row>
    <row r="37" spans="1:12" s="14" customFormat="1" ht="11.25" customHeight="1" x14ac:dyDescent="0.2">
      <c r="A37" s="59" t="s">
        <v>53</v>
      </c>
      <c r="B37" s="57"/>
      <c r="E37" s="25"/>
      <c r="F37"/>
      <c r="G37" s="41"/>
      <c r="H37" s="41"/>
      <c r="I37" s="41"/>
      <c r="J37" s="41"/>
      <c r="K37" s="41"/>
      <c r="L37" s="41"/>
    </row>
    <row r="38" spans="1:12" s="14" customFormat="1" ht="11.25" customHeight="1" x14ac:dyDescent="0.2">
      <c r="B38" s="1"/>
      <c r="E38" s="25"/>
      <c r="F38"/>
      <c r="G38" s="41"/>
      <c r="H38" s="41"/>
      <c r="I38" s="41"/>
      <c r="J38" s="41"/>
      <c r="K38" s="41"/>
      <c r="L38" s="41"/>
    </row>
    <row r="39" spans="1:12" s="14" customFormat="1" ht="11.25" customHeight="1" x14ac:dyDescent="0.2">
      <c r="A39" s="11" t="s">
        <v>51</v>
      </c>
      <c r="B39" s="1"/>
      <c r="E39" s="25"/>
      <c r="F39"/>
      <c r="G39" s="41"/>
      <c r="H39" s="41"/>
      <c r="I39" s="41"/>
      <c r="J39" s="41"/>
      <c r="K39" s="41"/>
      <c r="L39" s="41"/>
    </row>
    <row r="40" spans="1:12" s="14" customFormat="1" ht="11.25" customHeight="1" x14ac:dyDescent="0.2">
      <c r="B40" s="1"/>
      <c r="E40" s="25"/>
      <c r="F40"/>
      <c r="G40" s="41"/>
      <c r="H40" s="41"/>
      <c r="I40" s="41"/>
      <c r="J40" s="41"/>
      <c r="K40" s="41"/>
      <c r="L40" s="41"/>
    </row>
  </sheetData>
  <customSheetViews>
    <customSheetView guid="{9411A37C-BE03-491C-A962-1FE846816161}">
      <selection activeCell="C177" sqref="C174:C177"/>
      <rowBreaks count="10" manualBreakCount="10">
        <brk id="70" max="16383" man="1"/>
        <brk id="135" max="16383" man="1"/>
        <brk id="197" max="16383" man="1"/>
        <brk id="257" max="16383" man="1"/>
        <brk id="314" max="16383" man="1"/>
        <brk id="375" max="16383" man="1"/>
        <brk id="439" max="16383" man="1"/>
        <brk id="501" max="16383" man="1"/>
        <brk id="527" max="16383" man="1"/>
        <brk id="563" max="16383" man="1"/>
      </rowBreaks>
      <pageMargins left="0.49" right="0.75" top="0.61" bottom="0.59" header="0.38" footer="0.38"/>
      <pageSetup paperSize="9" orientation="portrait" r:id="rId1"/>
      <headerFooter alignWithMargins="0"/>
    </customSheetView>
    <customSheetView guid="{7B7CF5D6-382B-488B-B8E6-C87820B8C0F1}" showPageBreaks="1">
      <selection activeCell="C177" sqref="C174:C177"/>
      <rowBreaks count="10" manualBreakCount="10">
        <brk id="70" max="16383" man="1"/>
        <brk id="135" max="16383" man="1"/>
        <brk id="197" max="16383" man="1"/>
        <brk id="257" max="16383" man="1"/>
        <brk id="314" max="16383" man="1"/>
        <brk id="375" max="16383" man="1"/>
        <brk id="439" max="16383" man="1"/>
        <brk id="501" max="16383" man="1"/>
        <brk id="527" max="16383" man="1"/>
        <brk id="563" max="16383" man="1"/>
      </rowBreaks>
      <pageMargins left="0.49" right="0.75" top="0.61" bottom="0.59" header="0.38" footer="0.38"/>
      <pageSetup paperSize="9" orientation="portrait" r:id="rId2"/>
      <headerFooter alignWithMargins="0"/>
    </customSheetView>
  </customSheetViews>
  <hyperlinks>
    <hyperlink ref="A39" location="Contents!A1" display="Back to Contents Page" xr:uid="{00000000-0004-0000-0200-000000000000}"/>
  </hyperlinks>
  <pageMargins left="0.49" right="0.75" top="0.61" bottom="0.59" header="0.38" footer="0.38"/>
  <pageSetup paperSize="9" orientation="portrait" r:id="rId3"/>
  <headerFooter alignWithMargins="0"/>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8"/>
  <sheetViews>
    <sheetView workbookViewId="0">
      <selection activeCell="J29" sqref="J29:J30"/>
    </sheetView>
  </sheetViews>
  <sheetFormatPr defaultColWidth="9.33203125" defaultRowHeight="10" x14ac:dyDescent="0.2"/>
  <cols>
    <col min="1" max="1" width="12.77734375" style="19" customWidth="1"/>
    <col min="2" max="2" width="40.6640625" style="1" customWidth="1"/>
    <col min="3" max="4" width="14.77734375" style="19" customWidth="1"/>
    <col min="5" max="5" width="14.77734375" style="1" customWidth="1"/>
    <col min="6" max="6" width="14.77734375" style="19" customWidth="1"/>
    <col min="7" max="7" width="14.77734375" style="41" customWidth="1"/>
    <col min="8" max="8" width="14.77734375" style="35" customWidth="1"/>
    <col min="9" max="9" width="14.77734375" style="41" customWidth="1"/>
    <col min="10" max="10" width="14.77734375" style="35" customWidth="1"/>
    <col min="11" max="11" width="9.33203125" style="41"/>
    <col min="12" max="12" width="9.33203125" style="35"/>
    <col min="13" max="16384" width="9.33203125" style="19"/>
  </cols>
  <sheetData>
    <row r="1" spans="1:12" ht="11.25" customHeight="1" x14ac:dyDescent="0.2">
      <c r="A1" s="37" t="s">
        <v>56</v>
      </c>
    </row>
    <row r="2" spans="1:12" ht="11.25" customHeight="1" x14ac:dyDescent="0.2">
      <c r="A2" s="21"/>
    </row>
    <row r="3" spans="1:12" ht="11.25" customHeight="1" x14ac:dyDescent="0.2">
      <c r="A3" s="21" t="s">
        <v>24</v>
      </c>
    </row>
    <row r="4" spans="1:12" ht="11.25" customHeight="1" x14ac:dyDescent="0.2">
      <c r="A4" s="170"/>
      <c r="B4" s="161"/>
      <c r="C4" s="160"/>
      <c r="D4" s="160"/>
      <c r="E4" s="161"/>
      <c r="F4" s="160"/>
      <c r="G4" s="160"/>
      <c r="H4" s="179"/>
      <c r="I4" s="160"/>
      <c r="J4" s="179"/>
    </row>
    <row r="5" spans="1:12" ht="11.25" customHeight="1" x14ac:dyDescent="0.2">
      <c r="A5" s="160"/>
      <c r="B5" s="167"/>
      <c r="C5" s="160"/>
      <c r="D5" s="160"/>
      <c r="E5" s="161"/>
      <c r="F5" s="160"/>
      <c r="G5" s="160"/>
      <c r="H5" s="179"/>
      <c r="I5" s="160"/>
      <c r="J5" s="179"/>
    </row>
    <row r="6" spans="1:12" ht="11.25" customHeight="1" x14ac:dyDescent="0.2">
      <c r="A6" s="160"/>
      <c r="B6" s="160"/>
      <c r="C6" s="161"/>
      <c r="D6" s="161"/>
      <c r="E6" s="161"/>
      <c r="F6" s="161"/>
      <c r="G6" s="161"/>
      <c r="H6" s="161"/>
      <c r="I6" s="161"/>
      <c r="J6" s="161"/>
    </row>
    <row r="7" spans="1:12" s="20" customFormat="1" ht="11.25" customHeight="1" x14ac:dyDescent="0.2">
      <c r="A7" s="160"/>
      <c r="B7" s="160"/>
      <c r="C7" s="139" t="s">
        <v>19</v>
      </c>
      <c r="D7" s="178" t="s">
        <v>21</v>
      </c>
      <c r="E7" s="145">
        <v>2015</v>
      </c>
      <c r="F7" s="145">
        <v>2016</v>
      </c>
      <c r="G7" s="145">
        <v>2017</v>
      </c>
      <c r="H7" s="139">
        <v>2018</v>
      </c>
      <c r="I7" s="139">
        <v>2019</v>
      </c>
      <c r="J7" s="145">
        <v>2020</v>
      </c>
      <c r="K7" s="44"/>
    </row>
    <row r="8" spans="1:12" ht="11.25" customHeight="1" x14ac:dyDescent="0.2">
      <c r="A8" s="160"/>
      <c r="B8" s="163"/>
      <c r="C8" s="160"/>
      <c r="D8" s="161"/>
      <c r="E8" s="174"/>
      <c r="F8" s="174"/>
      <c r="G8" s="174"/>
      <c r="H8" s="160"/>
      <c r="I8" s="161"/>
      <c r="J8" s="174"/>
      <c r="K8" s="43"/>
      <c r="L8" s="19"/>
    </row>
    <row r="9" spans="1:12" s="20" customFormat="1" ht="11.25" customHeight="1" x14ac:dyDescent="0.25">
      <c r="A9" s="170" t="s">
        <v>36</v>
      </c>
      <c r="B9" s="170" t="s">
        <v>10</v>
      </c>
      <c r="C9" s="168">
        <v>237025</v>
      </c>
      <c r="D9" s="48">
        <v>246190</v>
      </c>
      <c r="E9" s="197">
        <v>281995</v>
      </c>
      <c r="F9" s="197">
        <v>280680</v>
      </c>
      <c r="G9" s="198">
        <v>346090</v>
      </c>
      <c r="H9" s="168">
        <v>313555</v>
      </c>
      <c r="I9" s="48">
        <v>324405</v>
      </c>
      <c r="J9" s="197">
        <v>316310</v>
      </c>
      <c r="K9" s="159"/>
    </row>
    <row r="10" spans="1:12" ht="11.25" customHeight="1" x14ac:dyDescent="0.2">
      <c r="A10" s="173"/>
      <c r="B10" s="173" t="s">
        <v>0</v>
      </c>
      <c r="C10" s="166"/>
      <c r="D10" s="164"/>
      <c r="E10" s="197"/>
      <c r="F10" s="197"/>
      <c r="G10" s="198"/>
      <c r="H10" s="166"/>
      <c r="I10" s="164"/>
      <c r="J10" s="197"/>
      <c r="K10" s="159"/>
      <c r="L10" s="19"/>
    </row>
    <row r="11" spans="1:12" s="20" customFormat="1" ht="11.25" customHeight="1" x14ac:dyDescent="0.25">
      <c r="A11" s="170" t="s">
        <v>37</v>
      </c>
      <c r="B11" s="170" t="s">
        <v>11</v>
      </c>
      <c r="C11" s="168">
        <v>232105</v>
      </c>
      <c r="D11" s="48">
        <v>241790</v>
      </c>
      <c r="E11" s="197">
        <v>277875</v>
      </c>
      <c r="F11" s="197">
        <v>276600</v>
      </c>
      <c r="G11" s="198">
        <v>341620</v>
      </c>
      <c r="H11" s="168">
        <v>309180</v>
      </c>
      <c r="I11" s="48">
        <v>319020</v>
      </c>
      <c r="J11" s="197">
        <v>311410</v>
      </c>
      <c r="K11" s="159"/>
    </row>
    <row r="12" spans="1:12" ht="11.25" customHeight="1" x14ac:dyDescent="0.2">
      <c r="A12" s="173"/>
      <c r="B12" s="173" t="s">
        <v>0</v>
      </c>
      <c r="C12" s="164"/>
      <c r="D12" s="164"/>
      <c r="E12" s="197"/>
      <c r="F12" s="197"/>
      <c r="G12" s="198"/>
      <c r="H12" s="164"/>
      <c r="I12" s="164"/>
      <c r="J12" s="197"/>
      <c r="K12" s="159"/>
      <c r="L12" s="19"/>
    </row>
    <row r="13" spans="1:12" s="20" customFormat="1" ht="11.25" customHeight="1" x14ac:dyDescent="0.25">
      <c r="A13" s="170" t="s">
        <v>38</v>
      </c>
      <c r="B13" s="170" t="s">
        <v>12</v>
      </c>
      <c r="C13" s="168">
        <v>217255</v>
      </c>
      <c r="D13" s="48">
        <v>226175</v>
      </c>
      <c r="E13" s="197">
        <v>259615</v>
      </c>
      <c r="F13" s="197">
        <v>258050</v>
      </c>
      <c r="G13" s="198">
        <v>322080</v>
      </c>
      <c r="H13" s="168">
        <v>290965</v>
      </c>
      <c r="I13" s="48">
        <v>299730</v>
      </c>
      <c r="J13" s="197">
        <v>292765</v>
      </c>
      <c r="K13" s="159"/>
    </row>
    <row r="14" spans="1:12" ht="11.25" customHeight="1" x14ac:dyDescent="0.2">
      <c r="A14" s="173"/>
      <c r="B14" s="173" t="s">
        <v>0</v>
      </c>
      <c r="C14" s="162"/>
      <c r="D14" s="164"/>
      <c r="E14" s="197"/>
      <c r="F14" s="197"/>
      <c r="G14" s="198"/>
      <c r="H14" s="162"/>
      <c r="I14" s="164"/>
      <c r="J14" s="197"/>
      <c r="K14" s="159"/>
      <c r="L14" s="19"/>
    </row>
    <row r="15" spans="1:12" s="20" customFormat="1" ht="11.25" customHeight="1" x14ac:dyDescent="0.25">
      <c r="A15" s="170" t="s">
        <v>39</v>
      </c>
      <c r="B15" s="170" t="s">
        <v>13</v>
      </c>
      <c r="C15" s="168">
        <v>209010</v>
      </c>
      <c r="D15" s="48">
        <v>217645</v>
      </c>
      <c r="E15" s="197">
        <v>249995</v>
      </c>
      <c r="F15" s="197">
        <v>248655</v>
      </c>
      <c r="G15" s="198">
        <v>311285</v>
      </c>
      <c r="H15" s="168">
        <v>281220</v>
      </c>
      <c r="I15" s="48">
        <v>288965</v>
      </c>
      <c r="J15" s="197">
        <v>282565</v>
      </c>
      <c r="K15" s="159"/>
    </row>
    <row r="16" spans="1:12" ht="11.25" customHeight="1" x14ac:dyDescent="0.2">
      <c r="A16" s="173"/>
      <c r="B16" s="173" t="s">
        <v>0</v>
      </c>
      <c r="C16" s="161"/>
      <c r="D16" s="161"/>
      <c r="E16" s="161"/>
      <c r="F16" s="161"/>
      <c r="G16" s="161"/>
      <c r="H16" s="161"/>
      <c r="I16" s="161"/>
      <c r="J16" s="161"/>
      <c r="K16" s="42"/>
      <c r="L16" s="19"/>
    </row>
    <row r="17" spans="1:12" ht="11.25" customHeight="1" x14ac:dyDescent="0.25">
      <c r="A17" s="170" t="s">
        <v>40</v>
      </c>
      <c r="B17" s="170" t="s">
        <v>50</v>
      </c>
      <c r="C17" s="168">
        <v>19090</v>
      </c>
      <c r="D17" s="48">
        <v>19370</v>
      </c>
      <c r="E17" s="132">
        <v>21555</v>
      </c>
      <c r="F17" s="132">
        <v>21325</v>
      </c>
      <c r="G17" s="147">
        <v>26960</v>
      </c>
      <c r="H17" s="168">
        <v>21065</v>
      </c>
      <c r="I17" s="48">
        <v>22800</v>
      </c>
      <c r="J17" s="132">
        <v>21615</v>
      </c>
      <c r="K17" s="42"/>
      <c r="L17" s="19"/>
    </row>
    <row r="18" spans="1:12" ht="11.25" customHeight="1" x14ac:dyDescent="0.2">
      <c r="A18" s="173"/>
      <c r="B18" s="173" t="s">
        <v>0</v>
      </c>
      <c r="C18" s="160"/>
      <c r="D18" s="161"/>
      <c r="E18" s="49"/>
      <c r="F18" s="49"/>
      <c r="G18" s="52"/>
      <c r="H18" s="52"/>
      <c r="I18" s="196"/>
      <c r="J18" s="176"/>
      <c r="K18" s="42"/>
      <c r="L18" s="19"/>
    </row>
    <row r="19" spans="1:12" ht="11.25" customHeight="1" x14ac:dyDescent="0.2">
      <c r="A19" s="173" t="s">
        <v>41</v>
      </c>
      <c r="B19" s="173" t="s">
        <v>1</v>
      </c>
      <c r="C19" s="169">
        <v>715</v>
      </c>
      <c r="D19" s="175">
        <v>670</v>
      </c>
      <c r="E19" s="175">
        <v>760</v>
      </c>
      <c r="F19" s="175">
        <v>795</v>
      </c>
      <c r="G19" s="183">
        <v>850</v>
      </c>
      <c r="H19" s="183">
        <v>810</v>
      </c>
      <c r="I19" s="182" t="s">
        <v>87</v>
      </c>
      <c r="J19" s="182" t="s">
        <v>87</v>
      </c>
      <c r="K19" s="42"/>
      <c r="L19" s="19"/>
    </row>
    <row r="20" spans="1:12" ht="11.25" customHeight="1" x14ac:dyDescent="0.2">
      <c r="A20" s="173" t="s">
        <v>42</v>
      </c>
      <c r="B20" s="173" t="s">
        <v>2</v>
      </c>
      <c r="C20" s="169">
        <v>595</v>
      </c>
      <c r="D20" s="175">
        <v>645</v>
      </c>
      <c r="E20" s="175">
        <v>705</v>
      </c>
      <c r="F20" s="175">
        <v>650</v>
      </c>
      <c r="G20" s="183">
        <v>680</v>
      </c>
      <c r="H20" s="183">
        <v>645</v>
      </c>
      <c r="I20" s="182" t="s">
        <v>87</v>
      </c>
      <c r="J20" s="182" t="s">
        <v>87</v>
      </c>
      <c r="K20" s="42"/>
      <c r="L20" s="19"/>
    </row>
    <row r="21" spans="1:12" ht="11.25" customHeight="1" x14ac:dyDescent="0.2">
      <c r="A21" s="173" t="s">
        <v>43</v>
      </c>
      <c r="B21" s="173" t="s">
        <v>3</v>
      </c>
      <c r="C21" s="169">
        <v>1555</v>
      </c>
      <c r="D21" s="175">
        <v>1645</v>
      </c>
      <c r="E21" s="175">
        <v>1635</v>
      </c>
      <c r="F21" s="175">
        <v>1635</v>
      </c>
      <c r="G21" s="175">
        <v>1670</v>
      </c>
      <c r="H21" s="169">
        <v>1575</v>
      </c>
      <c r="I21" s="182" t="s">
        <v>87</v>
      </c>
      <c r="J21" s="182" t="s">
        <v>87</v>
      </c>
      <c r="K21" s="42"/>
      <c r="L21" s="19"/>
    </row>
    <row r="22" spans="1:12" ht="11.25" customHeight="1" x14ac:dyDescent="0.2">
      <c r="A22" s="173" t="s">
        <v>44</v>
      </c>
      <c r="B22" s="173" t="s">
        <v>4</v>
      </c>
      <c r="C22" s="169">
        <v>205</v>
      </c>
      <c r="D22" s="175">
        <v>200</v>
      </c>
      <c r="E22" s="175">
        <v>220</v>
      </c>
      <c r="F22" s="175">
        <v>200</v>
      </c>
      <c r="G22" s="175">
        <v>215</v>
      </c>
      <c r="H22" s="169">
        <v>220</v>
      </c>
      <c r="I22" s="182" t="s">
        <v>87</v>
      </c>
      <c r="J22" s="182" t="s">
        <v>87</v>
      </c>
      <c r="K22" s="42"/>
      <c r="L22" s="19"/>
    </row>
    <row r="23" spans="1:12" ht="11.25" customHeight="1" x14ac:dyDescent="0.2">
      <c r="A23" s="173" t="s">
        <v>45</v>
      </c>
      <c r="B23" s="173" t="s">
        <v>5</v>
      </c>
      <c r="C23" s="169">
        <v>355</v>
      </c>
      <c r="D23" s="175">
        <v>380</v>
      </c>
      <c r="E23" s="175">
        <v>385</v>
      </c>
      <c r="F23" s="175">
        <v>395</v>
      </c>
      <c r="G23" s="175">
        <v>400</v>
      </c>
      <c r="H23" s="169">
        <v>355</v>
      </c>
      <c r="I23" s="182" t="s">
        <v>87</v>
      </c>
      <c r="J23" s="182" t="s">
        <v>87</v>
      </c>
      <c r="K23" s="42"/>
      <c r="L23" s="19"/>
    </row>
    <row r="24" spans="1:12" ht="11.25" customHeight="1" x14ac:dyDescent="0.2">
      <c r="A24" s="173" t="s">
        <v>46</v>
      </c>
      <c r="B24" s="173" t="s">
        <v>6</v>
      </c>
      <c r="C24" s="169">
        <v>240</v>
      </c>
      <c r="D24" s="175">
        <v>265</v>
      </c>
      <c r="E24" s="175">
        <v>255</v>
      </c>
      <c r="F24" s="175">
        <v>275</v>
      </c>
      <c r="G24" s="175">
        <v>260</v>
      </c>
      <c r="H24" s="169">
        <v>240</v>
      </c>
      <c r="I24" s="182" t="s">
        <v>87</v>
      </c>
      <c r="J24" s="182" t="s">
        <v>87</v>
      </c>
      <c r="K24" s="42"/>
      <c r="L24" s="19"/>
    </row>
    <row r="25" spans="1:12" ht="11.25" customHeight="1" x14ac:dyDescent="0.2">
      <c r="A25" s="173" t="s">
        <v>47</v>
      </c>
      <c r="B25" s="173" t="s">
        <v>7</v>
      </c>
      <c r="C25" s="169">
        <v>175</v>
      </c>
      <c r="D25" s="175">
        <v>185</v>
      </c>
      <c r="E25" s="175">
        <v>155</v>
      </c>
      <c r="F25" s="175">
        <v>170</v>
      </c>
      <c r="G25" s="175">
        <v>180</v>
      </c>
      <c r="H25" s="169">
        <v>175</v>
      </c>
      <c r="I25" s="182" t="s">
        <v>87</v>
      </c>
      <c r="J25" s="182" t="s">
        <v>87</v>
      </c>
      <c r="K25" s="42"/>
      <c r="L25" s="19"/>
    </row>
    <row r="26" spans="1:12" ht="11.25" customHeight="1" x14ac:dyDescent="0.2">
      <c r="A26" s="173" t="s">
        <v>48</v>
      </c>
      <c r="B26" s="173" t="s">
        <v>8</v>
      </c>
      <c r="C26" s="169">
        <v>395</v>
      </c>
      <c r="D26" s="175">
        <v>375</v>
      </c>
      <c r="E26" s="175">
        <v>400</v>
      </c>
      <c r="F26" s="175">
        <v>395</v>
      </c>
      <c r="G26" s="175">
        <v>405</v>
      </c>
      <c r="H26" s="169">
        <v>400</v>
      </c>
      <c r="I26" s="182" t="s">
        <v>87</v>
      </c>
      <c r="J26" s="182" t="s">
        <v>87</v>
      </c>
      <c r="K26" s="42"/>
      <c r="L26" s="19"/>
    </row>
    <row r="27" spans="1:12" ht="11.25" customHeight="1" x14ac:dyDescent="0.2">
      <c r="A27" s="173" t="s">
        <v>49</v>
      </c>
      <c r="B27" s="173" t="s">
        <v>9</v>
      </c>
      <c r="C27" s="169">
        <v>185</v>
      </c>
      <c r="D27" s="175">
        <v>240</v>
      </c>
      <c r="E27" s="175">
        <v>220</v>
      </c>
      <c r="F27" s="175">
        <v>200</v>
      </c>
      <c r="G27" s="175">
        <v>210</v>
      </c>
      <c r="H27" s="169">
        <v>185</v>
      </c>
      <c r="I27" s="182" t="s">
        <v>87</v>
      </c>
      <c r="J27" s="182" t="s">
        <v>87</v>
      </c>
      <c r="K27" s="42"/>
      <c r="L27" s="19"/>
    </row>
    <row r="28" spans="1:12" s="60" customFormat="1" ht="11.25" customHeight="1" x14ac:dyDescent="0.2">
      <c r="A28" s="173"/>
      <c r="B28" s="173"/>
      <c r="C28" s="169"/>
      <c r="D28" s="175"/>
      <c r="E28" s="175"/>
      <c r="F28" s="175"/>
      <c r="G28" s="175"/>
      <c r="H28" s="169"/>
      <c r="I28" s="196"/>
      <c r="J28" s="176"/>
      <c r="K28" s="42"/>
    </row>
    <row r="29" spans="1:12" s="60" customFormat="1" ht="11.25" customHeight="1" x14ac:dyDescent="0.2">
      <c r="A29" s="160" t="s">
        <v>89</v>
      </c>
      <c r="B29" s="173" t="s">
        <v>85</v>
      </c>
      <c r="C29" s="169">
        <v>1515</v>
      </c>
      <c r="D29" s="169">
        <v>1515</v>
      </c>
      <c r="E29" s="169">
        <v>1685</v>
      </c>
      <c r="F29" s="169">
        <v>1645</v>
      </c>
      <c r="G29" s="169">
        <v>1745</v>
      </c>
      <c r="H29" s="169">
        <v>1675</v>
      </c>
      <c r="I29" s="135">
        <v>1830</v>
      </c>
      <c r="J29" s="133">
        <v>1760</v>
      </c>
      <c r="K29" s="42"/>
    </row>
    <row r="30" spans="1:12" ht="11.25" customHeight="1" x14ac:dyDescent="0.2">
      <c r="A30" s="160" t="s">
        <v>90</v>
      </c>
      <c r="B30" s="173" t="s">
        <v>84</v>
      </c>
      <c r="C30" s="161">
        <v>1350</v>
      </c>
      <c r="D30" s="161">
        <v>1445</v>
      </c>
      <c r="E30" s="161">
        <v>1415</v>
      </c>
      <c r="F30" s="161">
        <v>1435</v>
      </c>
      <c r="G30" s="161">
        <v>1455</v>
      </c>
      <c r="H30" s="161">
        <v>1355</v>
      </c>
      <c r="I30" s="135">
        <v>1520</v>
      </c>
      <c r="J30" s="133">
        <v>1320</v>
      </c>
      <c r="K30" s="42"/>
      <c r="L30" s="19"/>
    </row>
    <row r="31" spans="1:12" ht="11.25" customHeight="1" x14ac:dyDescent="0.2">
      <c r="B31" s="7"/>
    </row>
    <row r="32" spans="1:12" ht="11.25" customHeight="1" x14ac:dyDescent="0.2">
      <c r="A32" s="9" t="s">
        <v>17</v>
      </c>
    </row>
    <row r="33" spans="1:3" ht="11.25" customHeight="1" x14ac:dyDescent="0.2">
      <c r="A33" s="10" t="s">
        <v>20</v>
      </c>
    </row>
    <row r="35" spans="1:3" x14ac:dyDescent="0.2">
      <c r="A35" s="58" t="s">
        <v>53</v>
      </c>
      <c r="B35" s="58"/>
    </row>
    <row r="37" spans="1:3" x14ac:dyDescent="0.2">
      <c r="A37" s="11" t="s">
        <v>51</v>
      </c>
    </row>
    <row r="48" spans="1:3" ht="10.5" x14ac:dyDescent="0.2">
      <c r="C48" s="20"/>
    </row>
  </sheetData>
  <customSheetViews>
    <customSheetView guid="{9411A37C-BE03-491C-A962-1FE846816161}">
      <selection activeCell="E26" sqref="E20:E26"/>
      <pageMargins left="0.7" right="0.7" top="0.75" bottom="0.75" header="0.3" footer="0.3"/>
      <pageSetup paperSize="9" orientation="portrait" r:id="rId1"/>
    </customSheetView>
    <customSheetView guid="{7B7CF5D6-382B-488B-B8E6-C87820B8C0F1}">
      <selection activeCell="E26" sqref="E20:E26"/>
      <pageMargins left="0.7" right="0.7" top="0.75" bottom="0.75" header="0.3" footer="0.3"/>
      <pageSetup paperSize="9" orientation="portrait" r:id="rId2"/>
    </customSheetView>
  </customSheetViews>
  <hyperlinks>
    <hyperlink ref="A37" location="Contents!A1" display="Back to Contents Page" xr:uid="{00000000-0004-0000-0500-000000000000}"/>
  </hyperlinks>
  <pageMargins left="0.7" right="0.7" top="0.75" bottom="0.75" header="0.3" footer="0.3"/>
  <pageSetup paperSize="9" orientation="portrait" r:id="rId3"/>
  <ignoredErrors>
    <ignoredError sqref="C7:D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7"/>
  <sheetViews>
    <sheetView zoomScaleNormal="100" workbookViewId="0">
      <selection activeCell="J29" sqref="J29:J30"/>
    </sheetView>
  </sheetViews>
  <sheetFormatPr defaultRowHeight="10" x14ac:dyDescent="0.2"/>
  <cols>
    <col min="1" max="1" width="12.77734375" customWidth="1"/>
    <col min="2" max="2" width="40.6640625" style="1" customWidth="1"/>
    <col min="3" max="10" width="14.77734375" customWidth="1"/>
  </cols>
  <sheetData>
    <row r="1" spans="1:11" ht="11.25" customHeight="1" x14ac:dyDescent="0.2">
      <c r="A1" s="37" t="s">
        <v>57</v>
      </c>
    </row>
    <row r="2" spans="1:11" ht="11.25" customHeight="1" x14ac:dyDescent="0.2">
      <c r="A2" s="12"/>
    </row>
    <row r="3" spans="1:11" ht="11.25" customHeight="1" x14ac:dyDescent="0.2">
      <c r="A3" s="12" t="s">
        <v>24</v>
      </c>
    </row>
    <row r="4" spans="1:11" ht="11.25" customHeight="1" x14ac:dyDescent="0.2">
      <c r="A4" s="12"/>
    </row>
    <row r="5" spans="1:11" ht="11.25" customHeight="1" x14ac:dyDescent="0.2">
      <c r="A5" s="160"/>
      <c r="B5" s="167"/>
      <c r="C5" s="160"/>
      <c r="D5" s="160"/>
      <c r="E5" s="160"/>
      <c r="F5" s="160"/>
      <c r="G5" s="160"/>
      <c r="H5" s="160"/>
      <c r="I5" s="160"/>
      <c r="J5" s="160"/>
    </row>
    <row r="6" spans="1:11" ht="11.25" customHeight="1" x14ac:dyDescent="0.2">
      <c r="A6" s="160"/>
      <c r="B6" s="160"/>
      <c r="C6" s="161"/>
      <c r="D6" s="161"/>
      <c r="E6" s="161"/>
      <c r="F6" s="161"/>
      <c r="G6" s="161"/>
      <c r="H6" s="161"/>
      <c r="I6" s="161"/>
      <c r="J6" s="133"/>
    </row>
    <row r="7" spans="1:11" s="2" customFormat="1" ht="11.25" customHeight="1" x14ac:dyDescent="0.2">
      <c r="A7" s="160"/>
      <c r="B7" s="160"/>
      <c r="C7" s="139" t="s">
        <v>19</v>
      </c>
      <c r="D7" s="139" t="s">
        <v>21</v>
      </c>
      <c r="E7" s="171">
        <v>2015</v>
      </c>
      <c r="F7" s="171">
        <v>2016</v>
      </c>
      <c r="G7" s="171">
        <v>2017</v>
      </c>
      <c r="H7" s="139">
        <v>2018</v>
      </c>
      <c r="I7" s="139">
        <v>2019</v>
      </c>
      <c r="J7" s="171">
        <v>2020</v>
      </c>
      <c r="K7" s="171"/>
    </row>
    <row r="8" spans="1:11" ht="11.25" customHeight="1" x14ac:dyDescent="0.2">
      <c r="A8" s="160"/>
      <c r="B8" s="163"/>
      <c r="C8" s="160"/>
      <c r="D8" s="160"/>
      <c r="E8" s="171"/>
      <c r="F8" s="160"/>
      <c r="G8" s="160"/>
      <c r="H8" s="160"/>
      <c r="I8" s="160"/>
      <c r="J8" s="171"/>
      <c r="K8" s="160"/>
    </row>
    <row r="9" spans="1:11" s="2" customFormat="1" ht="11.25" customHeight="1" x14ac:dyDescent="0.25">
      <c r="A9" s="170" t="s">
        <v>36</v>
      </c>
      <c r="B9" s="170" t="s">
        <v>10</v>
      </c>
      <c r="C9" s="150">
        <v>2448530</v>
      </c>
      <c r="D9" s="168">
        <v>2550595</v>
      </c>
      <c r="E9" s="181">
        <v>2671700</v>
      </c>
      <c r="F9" s="177">
        <v>2833510</v>
      </c>
      <c r="G9" s="48">
        <v>2917485</v>
      </c>
      <c r="H9" s="150">
        <v>2915980</v>
      </c>
      <c r="I9" s="168">
        <v>2990320</v>
      </c>
      <c r="J9" s="181">
        <v>3003470</v>
      </c>
      <c r="K9" s="177"/>
    </row>
    <row r="10" spans="1:11" ht="11.25" customHeight="1" x14ac:dyDescent="0.25">
      <c r="A10" s="173"/>
      <c r="B10" s="173" t="s">
        <v>0</v>
      </c>
      <c r="C10" s="162"/>
      <c r="D10" s="164"/>
      <c r="E10" s="48"/>
      <c r="F10" s="164"/>
      <c r="G10" s="164"/>
      <c r="H10" s="162"/>
      <c r="I10" s="164"/>
      <c r="J10" s="48"/>
      <c r="K10" s="164"/>
    </row>
    <row r="11" spans="1:11" s="2" customFormat="1" ht="11.25" customHeight="1" x14ac:dyDescent="0.25">
      <c r="A11" s="170" t="s">
        <v>37</v>
      </c>
      <c r="B11" s="170" t="s">
        <v>11</v>
      </c>
      <c r="C11" s="150">
        <v>2392750</v>
      </c>
      <c r="D11" s="168">
        <v>2495355</v>
      </c>
      <c r="E11" s="180">
        <v>2615640</v>
      </c>
      <c r="F11" s="48">
        <v>2775485</v>
      </c>
      <c r="G11" s="48">
        <v>2856880</v>
      </c>
      <c r="H11" s="150">
        <v>2854490</v>
      </c>
      <c r="I11" s="168">
        <v>2926505</v>
      </c>
      <c r="J11" s="180">
        <v>2938870</v>
      </c>
      <c r="K11" s="48"/>
    </row>
    <row r="12" spans="1:11" ht="11.25" customHeight="1" x14ac:dyDescent="0.25">
      <c r="A12" s="173"/>
      <c r="B12" s="173" t="s">
        <v>0</v>
      </c>
      <c r="C12" s="162"/>
      <c r="D12" s="164"/>
      <c r="E12" s="48"/>
      <c r="F12" s="164"/>
      <c r="G12" s="164"/>
      <c r="H12" s="162"/>
      <c r="I12" s="164"/>
      <c r="J12" s="48"/>
      <c r="K12" s="164"/>
    </row>
    <row r="13" spans="1:11" s="2" customFormat="1" ht="11.25" customHeight="1" x14ac:dyDescent="0.25">
      <c r="A13" s="170" t="s">
        <v>38</v>
      </c>
      <c r="B13" s="170" t="s">
        <v>12</v>
      </c>
      <c r="C13" s="150">
        <v>2230520</v>
      </c>
      <c r="D13" s="168">
        <v>2327495</v>
      </c>
      <c r="E13" s="180">
        <v>2442750</v>
      </c>
      <c r="F13" s="48">
        <v>2597050</v>
      </c>
      <c r="G13" s="48">
        <v>2676600</v>
      </c>
      <c r="H13" s="150">
        <v>2674325</v>
      </c>
      <c r="I13" s="168">
        <v>2743020</v>
      </c>
      <c r="J13" s="180">
        <v>2757525</v>
      </c>
      <c r="K13" s="48"/>
    </row>
    <row r="14" spans="1:11" ht="11.25" customHeight="1" x14ac:dyDescent="0.25">
      <c r="A14" s="173"/>
      <c r="B14" s="173" t="s">
        <v>0</v>
      </c>
      <c r="C14" s="162"/>
      <c r="D14" s="162"/>
      <c r="E14" s="48"/>
      <c r="F14" s="164"/>
      <c r="G14" s="164"/>
      <c r="H14" s="162"/>
      <c r="I14" s="162"/>
      <c r="J14" s="48"/>
      <c r="K14" s="164"/>
    </row>
    <row r="15" spans="1:11" s="2" customFormat="1" ht="11.25" customHeight="1" x14ac:dyDescent="0.25">
      <c r="A15" s="170" t="s">
        <v>39</v>
      </c>
      <c r="B15" s="170" t="s">
        <v>13</v>
      </c>
      <c r="C15" s="150">
        <v>2140770</v>
      </c>
      <c r="D15" s="168">
        <v>2235050</v>
      </c>
      <c r="E15" s="180">
        <v>2347740</v>
      </c>
      <c r="F15" s="48">
        <v>2498605</v>
      </c>
      <c r="G15" s="48">
        <v>2575355</v>
      </c>
      <c r="H15" s="150">
        <v>2571980</v>
      </c>
      <c r="I15" s="168">
        <v>2639250</v>
      </c>
      <c r="J15" s="180">
        <v>2653080</v>
      </c>
      <c r="K15" s="48"/>
    </row>
    <row r="16" spans="1:11" ht="11.25" customHeight="1" x14ac:dyDescent="0.2">
      <c r="A16" s="173"/>
      <c r="B16" s="173" t="s">
        <v>0</v>
      </c>
      <c r="C16" s="160"/>
      <c r="D16" s="160"/>
      <c r="E16" s="160"/>
      <c r="F16" s="160"/>
      <c r="G16" s="160"/>
      <c r="H16" s="160"/>
      <c r="I16" s="160"/>
      <c r="J16" s="160"/>
      <c r="K16" s="160"/>
    </row>
    <row r="17" spans="1:11" ht="11.25" customHeight="1" x14ac:dyDescent="0.25">
      <c r="A17" s="170" t="s">
        <v>40</v>
      </c>
      <c r="B17" s="170" t="s">
        <v>50</v>
      </c>
      <c r="C17" s="150">
        <v>210315</v>
      </c>
      <c r="D17" s="168">
        <v>215905</v>
      </c>
      <c r="E17" s="180">
        <v>222015</v>
      </c>
      <c r="F17" s="48">
        <v>234475</v>
      </c>
      <c r="G17" s="48">
        <v>239145</v>
      </c>
      <c r="H17" s="150">
        <v>232400</v>
      </c>
      <c r="I17" s="168">
        <v>236930</v>
      </c>
      <c r="J17" s="180">
        <v>238245</v>
      </c>
      <c r="K17" s="48"/>
    </row>
    <row r="18" spans="1:11" ht="11.25" customHeight="1" x14ac:dyDescent="0.2">
      <c r="A18" s="173"/>
      <c r="B18" s="173" t="s">
        <v>0</v>
      </c>
      <c r="C18" s="166"/>
      <c r="D18" s="160"/>
      <c r="E18" s="49"/>
      <c r="F18" s="160"/>
      <c r="G18" s="160"/>
      <c r="H18" s="161"/>
      <c r="I18" s="160"/>
      <c r="J18" s="160"/>
    </row>
    <row r="19" spans="1:11" ht="11.25" customHeight="1" x14ac:dyDescent="0.2">
      <c r="A19" s="173" t="s">
        <v>41</v>
      </c>
      <c r="B19" s="173" t="s">
        <v>1</v>
      </c>
      <c r="C19" s="151">
        <v>6620</v>
      </c>
      <c r="D19" s="169">
        <v>6740</v>
      </c>
      <c r="E19" s="172">
        <v>6960</v>
      </c>
      <c r="F19" s="175">
        <v>7325</v>
      </c>
      <c r="G19" s="175">
        <v>7475</v>
      </c>
      <c r="H19" s="169">
        <v>7630</v>
      </c>
      <c r="I19" s="182" t="s">
        <v>87</v>
      </c>
      <c r="J19" s="182" t="s">
        <v>87</v>
      </c>
    </row>
    <row r="20" spans="1:11" ht="11.25" customHeight="1" x14ac:dyDescent="0.2">
      <c r="A20" s="173" t="s">
        <v>42</v>
      </c>
      <c r="B20" s="173" t="s">
        <v>2</v>
      </c>
      <c r="C20" s="151">
        <v>6235</v>
      </c>
      <c r="D20" s="169">
        <v>6450</v>
      </c>
      <c r="E20" s="172">
        <v>6695</v>
      </c>
      <c r="F20" s="175">
        <v>6865</v>
      </c>
      <c r="G20" s="175">
        <v>7000</v>
      </c>
      <c r="H20" s="169">
        <v>7100</v>
      </c>
      <c r="I20" s="182" t="s">
        <v>87</v>
      </c>
      <c r="J20" s="182" t="s">
        <v>87</v>
      </c>
    </row>
    <row r="21" spans="1:11" ht="11.25" customHeight="1" x14ac:dyDescent="0.2">
      <c r="A21" s="173" t="s">
        <v>43</v>
      </c>
      <c r="B21" s="173" t="s">
        <v>3</v>
      </c>
      <c r="C21" s="151">
        <v>17870</v>
      </c>
      <c r="D21" s="169">
        <v>18155</v>
      </c>
      <c r="E21" s="172">
        <v>18360</v>
      </c>
      <c r="F21" s="175">
        <v>18800</v>
      </c>
      <c r="G21" s="175">
        <v>18860</v>
      </c>
      <c r="H21" s="169">
        <v>18895</v>
      </c>
      <c r="I21" s="182" t="s">
        <v>87</v>
      </c>
      <c r="J21" s="182" t="s">
        <v>87</v>
      </c>
    </row>
    <row r="22" spans="1:11" ht="11.25" customHeight="1" x14ac:dyDescent="0.2">
      <c r="A22" s="173" t="s">
        <v>44</v>
      </c>
      <c r="B22" s="173" t="s">
        <v>4</v>
      </c>
      <c r="C22" s="151">
        <v>2015</v>
      </c>
      <c r="D22" s="169">
        <v>2060</v>
      </c>
      <c r="E22" s="172">
        <v>2135</v>
      </c>
      <c r="F22" s="175">
        <v>2180</v>
      </c>
      <c r="G22" s="175">
        <v>2205</v>
      </c>
      <c r="H22" s="169">
        <v>2165</v>
      </c>
      <c r="I22" s="182" t="s">
        <v>87</v>
      </c>
      <c r="J22" s="182" t="s">
        <v>87</v>
      </c>
    </row>
    <row r="23" spans="1:11" ht="11.25" customHeight="1" x14ac:dyDescent="0.2">
      <c r="A23" s="173" t="s">
        <v>45</v>
      </c>
      <c r="B23" s="173" t="s">
        <v>5</v>
      </c>
      <c r="C23" s="151">
        <v>4350</v>
      </c>
      <c r="D23" s="169">
        <v>4430</v>
      </c>
      <c r="E23" s="172">
        <v>4465</v>
      </c>
      <c r="F23" s="175">
        <v>4595</v>
      </c>
      <c r="G23" s="175">
        <v>4555</v>
      </c>
      <c r="H23" s="169">
        <v>4605</v>
      </c>
      <c r="I23" s="182" t="s">
        <v>87</v>
      </c>
      <c r="J23" s="182" t="s">
        <v>87</v>
      </c>
    </row>
    <row r="24" spans="1:11" ht="11.25" customHeight="1" x14ac:dyDescent="0.2">
      <c r="A24" s="173" t="s">
        <v>46</v>
      </c>
      <c r="B24" s="173" t="s">
        <v>6</v>
      </c>
      <c r="C24" s="151">
        <v>2980</v>
      </c>
      <c r="D24" s="169">
        <v>3045</v>
      </c>
      <c r="E24" s="172">
        <v>3055</v>
      </c>
      <c r="F24" s="175">
        <v>3135</v>
      </c>
      <c r="G24" s="175">
        <v>3120</v>
      </c>
      <c r="H24" s="169">
        <v>3095</v>
      </c>
      <c r="I24" s="182" t="s">
        <v>87</v>
      </c>
      <c r="J24" s="182" t="s">
        <v>87</v>
      </c>
    </row>
    <row r="25" spans="1:11" ht="11.25" customHeight="1" x14ac:dyDescent="0.2">
      <c r="A25" s="173" t="s">
        <v>47</v>
      </c>
      <c r="B25" s="173" t="s">
        <v>7</v>
      </c>
      <c r="C25" s="151">
        <v>2005</v>
      </c>
      <c r="D25" s="169">
        <v>2015</v>
      </c>
      <c r="E25" s="172">
        <v>2025</v>
      </c>
      <c r="F25" s="175">
        <v>2085</v>
      </c>
      <c r="G25" s="175">
        <v>2125</v>
      </c>
      <c r="H25" s="169">
        <v>2190</v>
      </c>
      <c r="I25" s="182" t="s">
        <v>87</v>
      </c>
      <c r="J25" s="182" t="s">
        <v>87</v>
      </c>
    </row>
    <row r="26" spans="1:11" ht="11.25" customHeight="1" x14ac:dyDescent="0.2">
      <c r="A26" s="173" t="s">
        <v>48</v>
      </c>
      <c r="B26" s="173" t="s">
        <v>8</v>
      </c>
      <c r="C26" s="151">
        <v>4655</v>
      </c>
      <c r="D26" s="169">
        <v>4665</v>
      </c>
      <c r="E26" s="172">
        <v>4760</v>
      </c>
      <c r="F26" s="175">
        <v>4875</v>
      </c>
      <c r="G26" s="175">
        <v>4945</v>
      </c>
      <c r="H26" s="169">
        <v>4985</v>
      </c>
      <c r="I26" s="182" t="s">
        <v>87</v>
      </c>
      <c r="J26" s="182" t="s">
        <v>87</v>
      </c>
    </row>
    <row r="27" spans="1:11" ht="11.25" customHeight="1" x14ac:dyDescent="0.2">
      <c r="A27" s="173" t="s">
        <v>49</v>
      </c>
      <c r="B27" s="173" t="s">
        <v>9</v>
      </c>
      <c r="C27" s="151">
        <v>1865</v>
      </c>
      <c r="D27" s="169">
        <v>1940</v>
      </c>
      <c r="E27" s="172">
        <v>1920</v>
      </c>
      <c r="F27" s="175">
        <v>1930</v>
      </c>
      <c r="G27" s="175">
        <v>1910</v>
      </c>
      <c r="H27" s="169">
        <v>1855</v>
      </c>
      <c r="I27" s="182" t="s">
        <v>87</v>
      </c>
      <c r="J27" s="182" t="s">
        <v>87</v>
      </c>
    </row>
    <row r="28" spans="1:11" s="60" customFormat="1" ht="11.25" customHeight="1" x14ac:dyDescent="0.2">
      <c r="A28" s="173"/>
      <c r="B28" s="173"/>
      <c r="C28" s="151"/>
      <c r="D28" s="169"/>
      <c r="E28" s="172"/>
      <c r="F28" s="175"/>
      <c r="G28" s="175"/>
      <c r="H28" s="169"/>
      <c r="I28" s="160"/>
      <c r="J28" s="160"/>
    </row>
    <row r="29" spans="1:11" s="60" customFormat="1" ht="11.25" customHeight="1" x14ac:dyDescent="0.2">
      <c r="A29" s="160" t="s">
        <v>89</v>
      </c>
      <c r="B29" s="163" t="s">
        <v>85</v>
      </c>
      <c r="C29" s="151">
        <v>14870</v>
      </c>
      <c r="D29" s="151">
        <v>15250</v>
      </c>
      <c r="E29" s="151">
        <v>15790</v>
      </c>
      <c r="F29" s="151">
        <v>16370</v>
      </c>
      <c r="G29" s="151">
        <v>16680</v>
      </c>
      <c r="H29" s="151">
        <v>16895</v>
      </c>
      <c r="I29" s="151">
        <v>17315</v>
      </c>
      <c r="J29" s="133">
        <v>17350</v>
      </c>
    </row>
    <row r="30" spans="1:11" ht="11.25" customHeight="1" x14ac:dyDescent="0.2">
      <c r="A30" s="160" t="s">
        <v>90</v>
      </c>
      <c r="B30" s="173" t="s">
        <v>84</v>
      </c>
      <c r="C30" s="166">
        <v>15855</v>
      </c>
      <c r="D30" s="166">
        <v>16095</v>
      </c>
      <c r="E30" s="166">
        <v>16225</v>
      </c>
      <c r="F30" s="166">
        <v>16620</v>
      </c>
      <c r="G30" s="166">
        <v>16655</v>
      </c>
      <c r="H30" s="166">
        <v>16730</v>
      </c>
      <c r="I30" s="166">
        <v>16985</v>
      </c>
      <c r="J30" s="133">
        <v>17030</v>
      </c>
    </row>
    <row r="31" spans="1:11" ht="11.25" customHeight="1" x14ac:dyDescent="0.2"/>
    <row r="32" spans="1:11" ht="11.25" customHeight="1" x14ac:dyDescent="0.2">
      <c r="A32" s="9" t="s">
        <v>17</v>
      </c>
    </row>
    <row r="33" spans="1:2" ht="11.25" customHeight="1" x14ac:dyDescent="0.2">
      <c r="A33" s="10" t="s">
        <v>20</v>
      </c>
    </row>
    <row r="35" spans="1:2" x14ac:dyDescent="0.2">
      <c r="A35" s="58" t="s">
        <v>53</v>
      </c>
      <c r="B35" s="58"/>
    </row>
    <row r="37" spans="1:2" x14ac:dyDescent="0.2">
      <c r="A37" s="11" t="s">
        <v>51</v>
      </c>
    </row>
  </sheetData>
  <customSheetViews>
    <customSheetView guid="{9411A37C-BE03-491C-A962-1FE846816161}">
      <selection activeCell="D18" sqref="D18"/>
      <pageMargins left="0.49" right="0.75" top="0.61" bottom="0.59" header="0.38" footer="0.38"/>
      <pageSetup paperSize="9" orientation="portrait" r:id="rId1"/>
      <headerFooter alignWithMargins="0"/>
    </customSheetView>
    <customSheetView guid="{7B7CF5D6-382B-488B-B8E6-C87820B8C0F1}" showPageBreaks="1" printArea="1">
      <selection activeCell="D18" sqref="D18"/>
      <pageMargins left="0.49" right="0.75" top="0.61" bottom="0.59" header="0.38" footer="0.38"/>
      <pageSetup paperSize="9" orientation="portrait" r:id="rId2"/>
      <headerFooter alignWithMargins="0"/>
    </customSheetView>
  </customSheetViews>
  <hyperlinks>
    <hyperlink ref="A37" location="Contents!A1" display="Back to Contents Page" xr:uid="{00000000-0004-0000-0800-000000000000}"/>
  </hyperlinks>
  <pageMargins left="0.49" right="0.75" top="0.61" bottom="0.59" header="0.38" footer="0.38"/>
  <pageSetup paperSize="9" orientation="portrait" r:id="rId3"/>
  <headerFooter alignWithMargins="0"/>
  <ignoredErrors>
    <ignoredError sqref="C7:D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78563-DF70-432A-968A-F95869A92B04}">
  <dimension ref="A1:O44"/>
  <sheetViews>
    <sheetView zoomScaleNormal="100" zoomScaleSheetLayoutView="85" zoomScalePageLayoutView="85" workbookViewId="0">
      <selection activeCell="M30" sqref="M30:M31"/>
    </sheetView>
  </sheetViews>
  <sheetFormatPr defaultColWidth="9.33203125" defaultRowHeight="10" x14ac:dyDescent="0.2"/>
  <cols>
    <col min="1" max="1" width="12.77734375" style="75" customWidth="1"/>
    <col min="2" max="2" width="40.6640625" style="72" customWidth="1"/>
    <col min="3" max="3" width="11.77734375" style="73" customWidth="1"/>
    <col min="4" max="4" width="11.77734375" style="108" customWidth="1"/>
    <col min="5" max="5" width="11.77734375" style="109" customWidth="1"/>
    <col min="6" max="6" width="11.77734375" style="108" customWidth="1"/>
    <col min="7" max="7" width="11.77734375" style="109" customWidth="1"/>
    <col min="8" max="8" width="11.77734375" style="108" customWidth="1"/>
    <col min="9" max="9" width="11.77734375" style="109" customWidth="1"/>
    <col min="10" max="10" width="11.77734375" style="104" customWidth="1"/>
    <col min="11" max="11" width="11.77734375" style="95" customWidth="1"/>
    <col min="12" max="12" width="11.77734375" style="104" customWidth="1"/>
    <col min="13" max="13" width="11.77734375" style="95" customWidth="1"/>
    <col min="14" max="14" width="9.33203125" style="90"/>
    <col min="15" max="15" width="12.77734375" style="90" customWidth="1"/>
    <col min="16" max="16384" width="9.33203125" style="90"/>
  </cols>
  <sheetData>
    <row r="1" spans="1:15" s="75" customFormat="1" ht="10.5" x14ac:dyDescent="0.2">
      <c r="A1" s="185" t="s">
        <v>88</v>
      </c>
      <c r="B1" s="186"/>
      <c r="C1" s="73"/>
      <c r="D1" s="186"/>
      <c r="E1" s="74"/>
      <c r="F1" s="186"/>
      <c r="G1" s="74"/>
      <c r="H1" s="186"/>
      <c r="I1" s="74"/>
      <c r="J1" s="186"/>
      <c r="K1" s="74"/>
      <c r="L1" s="186"/>
      <c r="M1" s="74"/>
    </row>
    <row r="2" spans="1:15" s="75" customFormat="1" ht="10.5" x14ac:dyDescent="0.2">
      <c r="A2" s="185"/>
      <c r="B2" s="186"/>
      <c r="C2" s="73"/>
      <c r="D2" s="186"/>
      <c r="E2" s="74"/>
      <c r="F2" s="186"/>
      <c r="G2" s="74"/>
      <c r="H2" s="187"/>
      <c r="I2" s="74"/>
      <c r="J2" s="186"/>
      <c r="K2" s="74"/>
      <c r="L2" s="186"/>
      <c r="M2" s="74"/>
    </row>
    <row r="3" spans="1:15" s="75" customFormat="1" ht="10.5" x14ac:dyDescent="0.2">
      <c r="A3" s="185" t="s">
        <v>91</v>
      </c>
      <c r="B3" s="186"/>
      <c r="C3" s="73"/>
      <c r="D3" s="186"/>
      <c r="E3" s="74"/>
      <c r="F3" s="186"/>
      <c r="G3" s="74"/>
      <c r="H3" s="186"/>
      <c r="I3" s="74"/>
      <c r="J3" s="186"/>
      <c r="K3" s="74"/>
      <c r="L3" s="186"/>
      <c r="M3" s="74"/>
    </row>
    <row r="4" spans="1:15" s="75" customFormat="1" ht="10.5" x14ac:dyDescent="0.2">
      <c r="A4" s="185"/>
      <c r="B4" s="186"/>
      <c r="C4" s="73"/>
      <c r="D4" s="186"/>
      <c r="E4" s="74"/>
      <c r="F4" s="186"/>
      <c r="G4" s="74"/>
      <c r="H4" s="186"/>
      <c r="I4" s="74"/>
      <c r="J4" s="186"/>
      <c r="K4" s="74"/>
      <c r="L4" s="186"/>
      <c r="M4" s="74"/>
    </row>
    <row r="5" spans="1:15" s="75" customFormat="1" ht="11.25" customHeight="1" thickBot="1" x14ac:dyDescent="0.25">
      <c r="A5" s="184"/>
      <c r="B5" s="186"/>
      <c r="C5" s="73"/>
      <c r="D5" s="186"/>
      <c r="E5" s="74"/>
      <c r="F5" s="186"/>
      <c r="G5" s="74"/>
      <c r="H5" s="186"/>
      <c r="I5" s="74"/>
      <c r="J5" s="186"/>
      <c r="K5" s="74"/>
      <c r="L5" s="186"/>
      <c r="M5" s="74"/>
    </row>
    <row r="6" spans="1:15" s="75" customFormat="1" ht="11.25" customHeight="1" thickBot="1" x14ac:dyDescent="0.25">
      <c r="A6" s="115"/>
      <c r="B6" s="116"/>
      <c r="C6" s="119"/>
      <c r="D6" s="120"/>
      <c r="E6" s="120"/>
      <c r="F6" s="120"/>
      <c r="G6" s="120"/>
      <c r="H6" s="120"/>
      <c r="I6" s="120"/>
      <c r="J6" s="120"/>
      <c r="K6" s="121"/>
      <c r="L6" s="120"/>
      <c r="M6" s="121"/>
      <c r="N6" s="76"/>
    </row>
    <row r="7" spans="1:15" s="82" customFormat="1" ht="22.5" customHeight="1" thickBot="1" x14ac:dyDescent="0.25">
      <c r="A7" s="117"/>
      <c r="B7" s="118"/>
      <c r="C7" s="77" t="s">
        <v>14</v>
      </c>
      <c r="D7" s="78" t="s">
        <v>26</v>
      </c>
      <c r="E7" s="79" t="s">
        <v>27</v>
      </c>
      <c r="F7" s="78" t="s">
        <v>28</v>
      </c>
      <c r="G7" s="79" t="s">
        <v>29</v>
      </c>
      <c r="H7" s="78" t="s">
        <v>30</v>
      </c>
      <c r="I7" s="79" t="s">
        <v>31</v>
      </c>
      <c r="J7" s="78" t="s">
        <v>32</v>
      </c>
      <c r="K7" s="79" t="s">
        <v>33</v>
      </c>
      <c r="L7" s="80" t="s">
        <v>34</v>
      </c>
      <c r="M7" s="81" t="s">
        <v>35</v>
      </c>
    </row>
    <row r="8" spans="1:15" s="87" customFormat="1" ht="11.25" customHeight="1" x14ac:dyDescent="0.2">
      <c r="A8" s="184"/>
      <c r="B8" s="83"/>
      <c r="C8" s="84"/>
      <c r="D8" s="84"/>
      <c r="E8" s="84"/>
      <c r="F8" s="85"/>
      <c r="G8" s="85"/>
      <c r="H8" s="85"/>
      <c r="I8" s="85"/>
      <c r="J8" s="84"/>
      <c r="K8" s="86"/>
      <c r="L8" s="195"/>
      <c r="M8" s="86"/>
    </row>
    <row r="9" spans="1:15" ht="11.25" customHeight="1" x14ac:dyDescent="0.2">
      <c r="A9" s="185" t="s">
        <v>36</v>
      </c>
      <c r="B9" s="158" t="s">
        <v>10</v>
      </c>
      <c r="C9" s="153">
        <v>382755</v>
      </c>
      <c r="D9" s="153">
        <v>343520</v>
      </c>
      <c r="E9" s="154">
        <v>89.749317448498388</v>
      </c>
      <c r="F9" s="153">
        <v>273040</v>
      </c>
      <c r="G9" s="154">
        <v>71.335449569567999</v>
      </c>
      <c r="H9" s="191">
        <v>211495</v>
      </c>
      <c r="I9" s="88">
        <v>55.25597314208828</v>
      </c>
      <c r="J9" s="141">
        <v>176070</v>
      </c>
      <c r="K9" s="129">
        <v>46.000705412078226</v>
      </c>
      <c r="L9" s="141">
        <v>151500</v>
      </c>
      <c r="M9" s="129">
        <v>39.581455500254734</v>
      </c>
      <c r="O9" s="91"/>
    </row>
    <row r="10" spans="1:15" ht="11.25" customHeight="1" x14ac:dyDescent="0.2">
      <c r="A10" s="92"/>
      <c r="B10" s="192" t="s">
        <v>0</v>
      </c>
      <c r="C10" s="131"/>
      <c r="D10" s="94"/>
      <c r="E10" s="154"/>
      <c r="F10" s="94"/>
      <c r="G10" s="154"/>
      <c r="H10" s="191"/>
      <c r="I10" s="88"/>
      <c r="J10" s="188"/>
      <c r="K10" s="129"/>
      <c r="L10" s="141"/>
      <c r="M10" s="129"/>
      <c r="O10" s="91"/>
    </row>
    <row r="11" spans="1:15" ht="11.25" customHeight="1" x14ac:dyDescent="0.2">
      <c r="A11" s="185" t="s">
        <v>37</v>
      </c>
      <c r="B11" s="158" t="s">
        <v>11</v>
      </c>
      <c r="C11" s="153">
        <v>377315</v>
      </c>
      <c r="D11" s="153">
        <v>338720</v>
      </c>
      <c r="E11" s="154">
        <v>89.771146124590857</v>
      </c>
      <c r="F11" s="153">
        <v>269245</v>
      </c>
      <c r="G11" s="154">
        <v>71.358149026675321</v>
      </c>
      <c r="H11" s="191">
        <v>208405</v>
      </c>
      <c r="I11" s="88">
        <v>55.233690682851197</v>
      </c>
      <c r="J11" s="141">
        <v>173375</v>
      </c>
      <c r="K11" s="129">
        <v>45.949670699548122</v>
      </c>
      <c r="L11" s="141">
        <v>149120</v>
      </c>
      <c r="M11" s="129">
        <v>39.521354836144866</v>
      </c>
      <c r="O11" s="91"/>
    </row>
    <row r="12" spans="1:15" ht="11.25" customHeight="1" x14ac:dyDescent="0.2">
      <c r="A12" s="92"/>
      <c r="B12" s="192" t="s">
        <v>0</v>
      </c>
      <c r="C12" s="131"/>
      <c r="D12" s="94"/>
      <c r="E12" s="154"/>
      <c r="F12" s="94"/>
      <c r="G12" s="154"/>
      <c r="H12" s="89"/>
      <c r="I12" s="88"/>
      <c r="J12" s="188"/>
      <c r="K12" s="129"/>
      <c r="L12" s="191"/>
      <c r="M12" s="129"/>
      <c r="O12" s="91"/>
    </row>
    <row r="13" spans="1:15" ht="11.25" customHeight="1" x14ac:dyDescent="0.2">
      <c r="A13" s="185" t="s">
        <v>38</v>
      </c>
      <c r="B13" s="158" t="s">
        <v>12</v>
      </c>
      <c r="C13" s="153">
        <v>355590</v>
      </c>
      <c r="D13" s="153">
        <v>319155</v>
      </c>
      <c r="E13" s="154">
        <v>89.753648865266172</v>
      </c>
      <c r="F13" s="153">
        <v>253760</v>
      </c>
      <c r="G13" s="154">
        <v>71.363086700975842</v>
      </c>
      <c r="H13" s="191">
        <v>196335</v>
      </c>
      <c r="I13" s="88">
        <v>55.213869906352819</v>
      </c>
      <c r="J13" s="141">
        <v>163355</v>
      </c>
      <c r="K13" s="129">
        <v>45.939143395483562</v>
      </c>
      <c r="L13" s="141">
        <v>140550</v>
      </c>
      <c r="M13" s="129">
        <v>39.525858432464354</v>
      </c>
      <c r="O13" s="91"/>
    </row>
    <row r="14" spans="1:15" ht="11.25" customHeight="1" x14ac:dyDescent="0.2">
      <c r="A14" s="92"/>
      <c r="B14" s="192" t="s">
        <v>0</v>
      </c>
      <c r="C14" s="131"/>
      <c r="D14" s="94"/>
      <c r="E14" s="154"/>
      <c r="F14" s="94"/>
      <c r="G14" s="154"/>
      <c r="H14" s="89"/>
      <c r="I14" s="88"/>
      <c r="J14" s="188"/>
      <c r="K14" s="129"/>
      <c r="L14" s="191"/>
      <c r="M14" s="129"/>
      <c r="O14" s="91"/>
    </row>
    <row r="15" spans="1:15" ht="11.25" customHeight="1" x14ac:dyDescent="0.2">
      <c r="A15" s="185" t="s">
        <v>39</v>
      </c>
      <c r="B15" s="158" t="s">
        <v>13</v>
      </c>
      <c r="C15" s="153">
        <v>344065</v>
      </c>
      <c r="D15" s="153">
        <v>308685</v>
      </c>
      <c r="E15" s="154">
        <v>89.717059276590177</v>
      </c>
      <c r="F15" s="153">
        <v>245570</v>
      </c>
      <c r="G15" s="154">
        <v>71.373141702875913</v>
      </c>
      <c r="H15" s="191">
        <v>189890</v>
      </c>
      <c r="I15" s="88">
        <v>55.19015302341127</v>
      </c>
      <c r="J15" s="188">
        <v>157945</v>
      </c>
      <c r="K15" s="129">
        <v>45.905570168427481</v>
      </c>
      <c r="L15" s="191">
        <v>135895</v>
      </c>
      <c r="M15" s="129">
        <v>39.49689738857483</v>
      </c>
      <c r="O15" s="91"/>
    </row>
    <row r="16" spans="1:15" ht="11.25" customHeight="1" thickBot="1" x14ac:dyDescent="0.25">
      <c r="A16" s="189"/>
      <c r="B16" s="152"/>
      <c r="C16" s="156"/>
      <c r="D16" s="148"/>
      <c r="E16" s="193"/>
      <c r="F16" s="148"/>
      <c r="G16" s="193"/>
      <c r="H16" s="143"/>
      <c r="I16" s="138"/>
      <c r="J16" s="144"/>
      <c r="K16" s="134"/>
      <c r="L16" s="191"/>
      <c r="M16" s="88"/>
      <c r="O16" s="91"/>
    </row>
    <row r="17" spans="1:15" ht="11.25" customHeight="1" x14ac:dyDescent="0.2">
      <c r="A17" s="96"/>
      <c r="B17" s="97" t="s">
        <v>0</v>
      </c>
      <c r="C17" s="98"/>
      <c r="D17" s="98"/>
      <c r="E17" s="99"/>
      <c r="F17" s="100"/>
      <c r="G17" s="99"/>
      <c r="H17" s="101"/>
      <c r="I17" s="99"/>
      <c r="J17" s="101"/>
      <c r="K17" s="101"/>
      <c r="L17" s="107"/>
      <c r="M17" s="102"/>
      <c r="O17" s="91"/>
    </row>
    <row r="18" spans="1:15" ht="11.25" customHeight="1" x14ac:dyDescent="0.2">
      <c r="A18" s="71" t="s">
        <v>40</v>
      </c>
      <c r="B18" s="158" t="s">
        <v>52</v>
      </c>
      <c r="C18" s="153">
        <v>26150</v>
      </c>
      <c r="D18" s="153">
        <v>23830</v>
      </c>
      <c r="E18" s="157">
        <v>91.128107074569783</v>
      </c>
      <c r="F18" s="153">
        <v>19185</v>
      </c>
      <c r="G18" s="157">
        <v>73.365200764818354</v>
      </c>
      <c r="H18" s="191">
        <v>15540</v>
      </c>
      <c r="I18" s="88">
        <v>59.426386233269604</v>
      </c>
      <c r="J18" s="89">
        <v>13230</v>
      </c>
      <c r="K18" s="88">
        <v>50.592734225621413</v>
      </c>
      <c r="L18" s="191">
        <v>11580</v>
      </c>
      <c r="M18" s="88">
        <v>44.282982791587003</v>
      </c>
      <c r="O18" s="91"/>
    </row>
    <row r="19" spans="1:15" ht="11.25" customHeight="1" x14ac:dyDescent="0.2">
      <c r="A19" s="92"/>
      <c r="B19" s="93" t="s">
        <v>0</v>
      </c>
      <c r="C19" s="75"/>
      <c r="D19" s="103"/>
      <c r="E19" s="95"/>
      <c r="F19" s="94"/>
      <c r="G19" s="95"/>
      <c r="H19" s="104"/>
      <c r="I19" s="95"/>
      <c r="L19" s="105"/>
      <c r="O19" s="91"/>
    </row>
    <row r="20" spans="1:15" ht="11.25" customHeight="1" x14ac:dyDescent="0.2">
      <c r="A20" s="92" t="s">
        <v>41</v>
      </c>
      <c r="B20" s="149" t="s">
        <v>92</v>
      </c>
      <c r="C20" s="155">
        <v>1005</v>
      </c>
      <c r="D20" s="155">
        <v>905</v>
      </c>
      <c r="E20" s="73">
        <v>90.049751243781088</v>
      </c>
      <c r="F20" s="155">
        <v>680</v>
      </c>
      <c r="G20" s="73">
        <v>67.661691542288565</v>
      </c>
      <c r="H20" s="190">
        <v>530</v>
      </c>
      <c r="I20" s="194">
        <v>52.736318407960205</v>
      </c>
      <c r="J20" s="199">
        <v>445</v>
      </c>
      <c r="K20" s="194">
        <v>44.278606965174127</v>
      </c>
      <c r="L20" s="190">
        <v>385</v>
      </c>
      <c r="M20" s="194">
        <v>38.308457711442784</v>
      </c>
      <c r="O20" s="91"/>
    </row>
    <row r="21" spans="1:15" ht="11.25" customHeight="1" x14ac:dyDescent="0.2">
      <c r="A21" s="92" t="s">
        <v>42</v>
      </c>
      <c r="B21" s="149" t="s">
        <v>93</v>
      </c>
      <c r="C21" s="155">
        <v>880</v>
      </c>
      <c r="D21" s="155">
        <v>775</v>
      </c>
      <c r="E21" s="73">
        <v>88.068181818181827</v>
      </c>
      <c r="F21" s="155">
        <v>620</v>
      </c>
      <c r="G21" s="73">
        <v>70.454545454545453</v>
      </c>
      <c r="H21" s="190">
        <v>505</v>
      </c>
      <c r="I21" s="194">
        <v>57.386363636363633</v>
      </c>
      <c r="J21" s="199">
        <v>435</v>
      </c>
      <c r="K21" s="194">
        <v>49.43181818181818</v>
      </c>
      <c r="L21" s="190">
        <v>375</v>
      </c>
      <c r="M21" s="194">
        <v>42.613636363636367</v>
      </c>
      <c r="O21" s="91"/>
    </row>
    <row r="22" spans="1:15" ht="11.25" customHeight="1" x14ac:dyDescent="0.2">
      <c r="A22" s="92" t="s">
        <v>43</v>
      </c>
      <c r="B22" s="192" t="s">
        <v>3</v>
      </c>
      <c r="C22" s="155">
        <v>1925</v>
      </c>
      <c r="D22" s="155">
        <v>1755</v>
      </c>
      <c r="E22" s="73">
        <v>91.168831168831161</v>
      </c>
      <c r="F22" s="155">
        <v>1430</v>
      </c>
      <c r="G22" s="73">
        <v>74.285714285714292</v>
      </c>
      <c r="H22" s="190">
        <v>1190</v>
      </c>
      <c r="I22" s="194">
        <v>61.818181818181813</v>
      </c>
      <c r="J22" s="199">
        <v>1030</v>
      </c>
      <c r="K22" s="194">
        <v>53.506493506493499</v>
      </c>
      <c r="L22" s="190">
        <v>910</v>
      </c>
      <c r="M22" s="194">
        <v>47.272727272727273</v>
      </c>
      <c r="O22" s="91"/>
    </row>
    <row r="23" spans="1:15" ht="11.25" customHeight="1" x14ac:dyDescent="0.2">
      <c r="A23" s="92" t="s">
        <v>44</v>
      </c>
      <c r="B23" s="192" t="s">
        <v>4</v>
      </c>
      <c r="C23" s="155">
        <v>255</v>
      </c>
      <c r="D23" s="155">
        <v>225</v>
      </c>
      <c r="E23" s="73">
        <v>88.235294117647058</v>
      </c>
      <c r="F23" s="155">
        <v>190</v>
      </c>
      <c r="G23" s="73">
        <v>74.509803921568633</v>
      </c>
      <c r="H23" s="190">
        <v>155</v>
      </c>
      <c r="I23" s="194">
        <v>60.784313725490193</v>
      </c>
      <c r="J23" s="199">
        <v>135</v>
      </c>
      <c r="K23" s="194">
        <v>52.941176470588239</v>
      </c>
      <c r="L23" s="190">
        <v>120</v>
      </c>
      <c r="M23" s="194">
        <v>47.058823529411761</v>
      </c>
      <c r="O23" s="91"/>
    </row>
    <row r="24" spans="1:15" ht="11.25" customHeight="1" x14ac:dyDescent="0.2">
      <c r="A24" s="92" t="s">
        <v>45</v>
      </c>
      <c r="B24" s="192" t="s">
        <v>5</v>
      </c>
      <c r="C24" s="155">
        <v>465</v>
      </c>
      <c r="D24" s="155">
        <v>420</v>
      </c>
      <c r="E24" s="73">
        <v>90.322580645161281</v>
      </c>
      <c r="F24" s="155">
        <v>335</v>
      </c>
      <c r="G24" s="73">
        <v>72.043010752688176</v>
      </c>
      <c r="H24" s="190">
        <v>275</v>
      </c>
      <c r="I24" s="194">
        <v>59.13978494623656</v>
      </c>
      <c r="J24" s="199">
        <v>245</v>
      </c>
      <c r="K24" s="194">
        <v>52.688172043010752</v>
      </c>
      <c r="L24" s="190">
        <v>210</v>
      </c>
      <c r="M24" s="194">
        <v>45.161290322580641</v>
      </c>
      <c r="O24" s="91"/>
    </row>
    <row r="25" spans="1:15" ht="11.25" customHeight="1" x14ac:dyDescent="0.2">
      <c r="A25" s="92" t="s">
        <v>46</v>
      </c>
      <c r="B25" s="192" t="s">
        <v>6</v>
      </c>
      <c r="C25" s="155">
        <v>290</v>
      </c>
      <c r="D25" s="155">
        <v>265</v>
      </c>
      <c r="E25" s="73">
        <v>91.379310344827587</v>
      </c>
      <c r="F25" s="155">
        <v>215</v>
      </c>
      <c r="G25" s="73">
        <v>74.137931034482762</v>
      </c>
      <c r="H25" s="190">
        <v>175</v>
      </c>
      <c r="I25" s="194">
        <v>60.344827586206897</v>
      </c>
      <c r="J25" s="199">
        <v>155</v>
      </c>
      <c r="K25" s="194">
        <v>53.448275862068961</v>
      </c>
      <c r="L25" s="190">
        <v>140</v>
      </c>
      <c r="M25" s="194">
        <v>48.275862068965516</v>
      </c>
      <c r="O25" s="91"/>
    </row>
    <row r="26" spans="1:15" ht="11.25" customHeight="1" x14ac:dyDescent="0.2">
      <c r="A26" s="92" t="s">
        <v>47</v>
      </c>
      <c r="B26" s="192" t="s">
        <v>7</v>
      </c>
      <c r="C26" s="155">
        <v>205</v>
      </c>
      <c r="D26" s="155">
        <v>180</v>
      </c>
      <c r="E26" s="73">
        <v>87.804878048780495</v>
      </c>
      <c r="F26" s="155">
        <v>150</v>
      </c>
      <c r="G26" s="73">
        <v>73.170731707317074</v>
      </c>
      <c r="H26" s="190">
        <v>125</v>
      </c>
      <c r="I26" s="194">
        <v>60.975609756097562</v>
      </c>
      <c r="J26" s="199">
        <v>105</v>
      </c>
      <c r="K26" s="194">
        <v>51.219512195121951</v>
      </c>
      <c r="L26" s="190">
        <v>90</v>
      </c>
      <c r="M26" s="194">
        <v>43.902439024390247</v>
      </c>
      <c r="O26" s="91"/>
    </row>
    <row r="27" spans="1:15" ht="11.25" customHeight="1" x14ac:dyDescent="0.2">
      <c r="A27" s="92" t="s">
        <v>48</v>
      </c>
      <c r="B27" s="192" t="s">
        <v>8</v>
      </c>
      <c r="C27" s="155">
        <v>490</v>
      </c>
      <c r="D27" s="155">
        <v>460</v>
      </c>
      <c r="E27" s="73">
        <v>93.877551020408163</v>
      </c>
      <c r="F27" s="155">
        <v>370</v>
      </c>
      <c r="G27" s="73">
        <v>75.510204081632651</v>
      </c>
      <c r="H27" s="190">
        <v>320</v>
      </c>
      <c r="I27" s="194">
        <v>65.306122448979593</v>
      </c>
      <c r="J27" s="199">
        <v>270</v>
      </c>
      <c r="K27" s="194">
        <v>55.102040816326522</v>
      </c>
      <c r="L27" s="190">
        <v>250</v>
      </c>
      <c r="M27" s="194">
        <v>51.020408163265309</v>
      </c>
      <c r="O27" s="91"/>
    </row>
    <row r="28" spans="1:15" ht="11.25" customHeight="1" x14ac:dyDescent="0.2">
      <c r="A28" s="92" t="s">
        <v>49</v>
      </c>
      <c r="B28" s="192" t="s">
        <v>9</v>
      </c>
      <c r="C28" s="155">
        <v>220</v>
      </c>
      <c r="D28" s="155">
        <v>205</v>
      </c>
      <c r="E28" s="73">
        <v>93.181818181818173</v>
      </c>
      <c r="F28" s="155">
        <v>170</v>
      </c>
      <c r="G28" s="73">
        <v>77.272727272727266</v>
      </c>
      <c r="H28" s="190">
        <v>140</v>
      </c>
      <c r="I28" s="194">
        <v>63.636363636363633</v>
      </c>
      <c r="J28" s="199">
        <v>120</v>
      </c>
      <c r="K28" s="194">
        <v>54.54545454545454</v>
      </c>
      <c r="L28" s="190">
        <v>100</v>
      </c>
      <c r="M28" s="194">
        <v>45.454545454545453</v>
      </c>
      <c r="O28" s="91"/>
    </row>
    <row r="29" spans="1:15" ht="11.25" customHeight="1" x14ac:dyDescent="0.2">
      <c r="A29" s="92"/>
      <c r="B29" s="4"/>
      <c r="C29" s="105"/>
      <c r="D29" s="105"/>
      <c r="E29" s="95"/>
      <c r="F29" s="72"/>
      <c r="G29" s="95"/>
      <c r="H29" s="104"/>
      <c r="I29" s="95"/>
      <c r="J29" s="105"/>
      <c r="L29" s="105"/>
      <c r="O29" s="91"/>
    </row>
    <row r="30" spans="1:15" ht="11.25" customHeight="1" x14ac:dyDescent="0.2">
      <c r="A30" s="60" t="s">
        <v>89</v>
      </c>
      <c r="B30" s="4" t="s">
        <v>85</v>
      </c>
      <c r="C30" s="105">
        <f>C20++C21+C23</f>
        <v>2140</v>
      </c>
      <c r="D30" s="190">
        <f t="shared" ref="D30:M30" si="0">D20++D21+D23</f>
        <v>1905</v>
      </c>
      <c r="E30" s="190">
        <f t="shared" si="0"/>
        <v>266.35322717960997</v>
      </c>
      <c r="F30" s="190">
        <f t="shared" si="0"/>
        <v>1490</v>
      </c>
      <c r="G30" s="190">
        <f t="shared" si="0"/>
        <v>212.62604091840262</v>
      </c>
      <c r="H30" s="190">
        <f t="shared" si="0"/>
        <v>1190</v>
      </c>
      <c r="I30" s="190">
        <f t="shared" si="0"/>
        <v>170.90699576981405</v>
      </c>
      <c r="J30" s="190">
        <f t="shared" si="0"/>
        <v>1015</v>
      </c>
      <c r="K30" s="190">
        <f t="shared" si="0"/>
        <v>146.65160161758055</v>
      </c>
      <c r="L30" s="190">
        <f t="shared" si="0"/>
        <v>880</v>
      </c>
      <c r="M30" s="190">
        <f t="shared" si="0"/>
        <v>127.98091760449091</v>
      </c>
      <c r="O30" s="91"/>
    </row>
    <row r="31" spans="1:15" ht="11.25" customHeight="1" x14ac:dyDescent="0.2">
      <c r="A31" s="60" t="s">
        <v>90</v>
      </c>
      <c r="B31" s="51" t="s">
        <v>84</v>
      </c>
      <c r="C31" s="105">
        <f>C24+C25+C26+C27+C28</f>
        <v>1670</v>
      </c>
      <c r="D31" s="190">
        <f t="shared" ref="D31:M31" si="1">D24+D25+D26+D27+D28</f>
        <v>1530</v>
      </c>
      <c r="E31" s="190">
        <f t="shared" si="1"/>
        <v>456.56613824099571</v>
      </c>
      <c r="F31" s="190">
        <f t="shared" si="1"/>
        <v>1240</v>
      </c>
      <c r="G31" s="190">
        <f t="shared" si="1"/>
        <v>372.13460484884791</v>
      </c>
      <c r="H31" s="190">
        <f t="shared" si="1"/>
        <v>1035</v>
      </c>
      <c r="I31" s="190">
        <f t="shared" si="1"/>
        <v>309.40270837388425</v>
      </c>
      <c r="J31" s="190">
        <f t="shared" si="1"/>
        <v>895</v>
      </c>
      <c r="K31" s="190">
        <f t="shared" si="1"/>
        <v>267.00345546198275</v>
      </c>
      <c r="L31" s="190">
        <f t="shared" si="1"/>
        <v>790</v>
      </c>
      <c r="M31" s="190">
        <f t="shared" si="1"/>
        <v>233.81454503374715</v>
      </c>
      <c r="O31" s="91"/>
    </row>
    <row r="32" spans="1:15" ht="11.25" customHeight="1" x14ac:dyDescent="0.2">
      <c r="A32" s="92"/>
      <c r="B32" s="113"/>
      <c r="C32" s="105"/>
      <c r="D32" s="105"/>
      <c r="E32" s="114"/>
      <c r="F32" s="72"/>
      <c r="G32" s="95"/>
      <c r="H32" s="104"/>
      <c r="I32" s="95"/>
      <c r="J32" s="105"/>
      <c r="L32" s="105"/>
      <c r="O32" s="91"/>
    </row>
    <row r="33" spans="1:4" ht="11.25" customHeight="1" x14ac:dyDescent="0.2">
      <c r="A33" s="75" t="s">
        <v>17</v>
      </c>
    </row>
    <row r="34" spans="1:4" ht="11.25" customHeight="1" x14ac:dyDescent="0.2"/>
    <row r="35" spans="1:4" ht="11.25" customHeight="1" x14ac:dyDescent="0.2">
      <c r="A35" s="106" t="s">
        <v>22</v>
      </c>
    </row>
    <row r="36" spans="1:4" ht="11.25" customHeight="1" x14ac:dyDescent="0.2">
      <c r="A36" s="75" t="s">
        <v>18</v>
      </c>
    </row>
    <row r="37" spans="1:4" ht="11.25" customHeight="1" x14ac:dyDescent="0.2"/>
    <row r="38" spans="1:4" ht="11.25" customHeight="1" x14ac:dyDescent="0.2">
      <c r="A38" s="110" t="s">
        <v>20</v>
      </c>
    </row>
    <row r="39" spans="1:4" ht="11.25" customHeight="1" x14ac:dyDescent="0.2">
      <c r="A39" s="110"/>
    </row>
    <row r="40" spans="1:4" s="75" customFormat="1" ht="11.25" customHeight="1" x14ac:dyDescent="0.2">
      <c r="A40" s="111" t="s">
        <v>54</v>
      </c>
      <c r="B40" s="72"/>
      <c r="D40" s="72"/>
    </row>
    <row r="42" spans="1:4" x14ac:dyDescent="0.2">
      <c r="A42" s="112" t="s">
        <v>53</v>
      </c>
      <c r="B42" s="112"/>
    </row>
    <row r="44" spans="1:4" x14ac:dyDescent="0.2">
      <c r="A44" s="11" t="s">
        <v>51</v>
      </c>
    </row>
  </sheetData>
  <mergeCells count="2">
    <mergeCell ref="A6:B7"/>
    <mergeCell ref="C6:M6"/>
  </mergeCells>
  <hyperlinks>
    <hyperlink ref="A44" location="Contents!A1" display="Back to Contents Page" xr:uid="{883B1F2A-2EAD-46EE-A914-4784A3FB31A2}"/>
  </hyperlinks>
  <pageMargins left="0.47244094488188981" right="0.74803149606299213" top="0.59055118110236227" bottom="0.59055118110236227" header="0.39370078740157483" footer="0.3937007874015748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22"/>
  <sheetViews>
    <sheetView tabSelected="1" workbookViewId="0">
      <selection activeCell="F6" sqref="F6"/>
    </sheetView>
  </sheetViews>
  <sheetFormatPr defaultRowHeight="10" x14ac:dyDescent="0.2"/>
  <cols>
    <col min="1" max="1" width="12.77734375" customWidth="1"/>
    <col min="2" max="2" width="40.6640625" style="1" customWidth="1"/>
    <col min="3" max="5" width="14.77734375" style="31" customWidth="1"/>
    <col min="6" max="6" width="9.33203125" style="27" customWidth="1"/>
    <col min="7" max="7" width="9.33203125" style="34" customWidth="1"/>
    <col min="8" max="9" width="9.33203125" style="27" customWidth="1"/>
    <col min="10" max="10" width="9.33203125" style="38" customWidth="1"/>
    <col min="11" max="12" width="9.33203125" style="13" customWidth="1"/>
    <col min="13" max="14" width="9.33203125" style="27" customWidth="1"/>
    <col min="15" max="15" width="9.33203125" customWidth="1"/>
  </cols>
  <sheetData>
    <row r="1" spans="1:16" ht="10.5" x14ac:dyDescent="0.2">
      <c r="A1" s="30" t="s">
        <v>96</v>
      </c>
    </row>
    <row r="2" spans="1:16" ht="10.5" x14ac:dyDescent="0.2">
      <c r="A2" s="12"/>
      <c r="I2" s="45"/>
    </row>
    <row r="3" spans="1:16" ht="10.5" x14ac:dyDescent="0.2">
      <c r="A3" s="12" t="s">
        <v>25</v>
      </c>
      <c r="I3" s="45"/>
    </row>
    <row r="4" spans="1:16" ht="10.5" x14ac:dyDescent="0.2">
      <c r="A4" s="12"/>
      <c r="I4" s="45"/>
    </row>
    <row r="5" spans="1:16" ht="11.25" customHeight="1" thickBot="1" x14ac:dyDescent="0.25">
      <c r="I5" s="45"/>
    </row>
    <row r="6" spans="1:16" ht="18" customHeight="1" thickBot="1" x14ac:dyDescent="0.25">
      <c r="A6" s="122" t="s">
        <v>0</v>
      </c>
      <c r="B6" s="123"/>
      <c r="C6" s="126" t="s">
        <v>23</v>
      </c>
      <c r="D6" s="127"/>
      <c r="E6" s="128"/>
      <c r="F6" s="40"/>
      <c r="G6"/>
      <c r="H6"/>
      <c r="I6"/>
      <c r="J6"/>
      <c r="K6"/>
      <c r="L6"/>
      <c r="M6"/>
    </row>
    <row r="7" spans="1:16" s="2" customFormat="1" ht="11.25" customHeight="1" thickBot="1" x14ac:dyDescent="0.25">
      <c r="A7" s="124"/>
      <c r="B7" s="125"/>
      <c r="C7" s="55" t="s">
        <v>14</v>
      </c>
      <c r="D7" s="55" t="s">
        <v>16</v>
      </c>
      <c r="E7" s="56" t="s">
        <v>15</v>
      </c>
      <c r="G7"/>
      <c r="H7"/>
      <c r="I7"/>
      <c r="J7"/>
      <c r="K7"/>
      <c r="L7"/>
      <c r="M7"/>
    </row>
    <row r="8" spans="1:16" ht="11.25" customHeight="1" x14ac:dyDescent="0.2">
      <c r="A8" s="17"/>
      <c r="B8" s="18"/>
      <c r="C8" s="32"/>
      <c r="D8" s="32"/>
      <c r="E8" s="32"/>
      <c r="G8"/>
      <c r="H8"/>
      <c r="I8"/>
      <c r="J8"/>
      <c r="K8"/>
      <c r="L8"/>
      <c r="M8"/>
    </row>
    <row r="9" spans="1:16" s="2" customFormat="1" ht="11.25" customHeight="1" x14ac:dyDescent="0.25">
      <c r="A9" s="24" t="s">
        <v>36</v>
      </c>
      <c r="B9" s="3" t="s">
        <v>10</v>
      </c>
      <c r="C9" s="53">
        <v>357725</v>
      </c>
      <c r="D9" s="53">
        <v>316310</v>
      </c>
      <c r="E9" s="53">
        <v>3003470</v>
      </c>
      <c r="F9" s="27"/>
      <c r="G9"/>
      <c r="H9"/>
      <c r="I9"/>
      <c r="J9"/>
      <c r="K9"/>
      <c r="L9"/>
      <c r="M9"/>
      <c r="N9" s="27"/>
    </row>
    <row r="10" spans="1:16" ht="11.25" customHeight="1" x14ac:dyDescent="0.2">
      <c r="A10" s="23"/>
      <c r="B10" s="5" t="s">
        <v>0</v>
      </c>
      <c r="C10" s="33"/>
      <c r="D10" s="33"/>
      <c r="E10" s="33"/>
      <c r="G10"/>
      <c r="H10"/>
      <c r="I10"/>
      <c r="J10"/>
      <c r="K10"/>
      <c r="L10"/>
      <c r="M10"/>
    </row>
    <row r="11" spans="1:16" s="2" customFormat="1" ht="11.25" customHeight="1" x14ac:dyDescent="0.25">
      <c r="A11" s="24" t="s">
        <v>37</v>
      </c>
      <c r="B11" s="3" t="s">
        <v>11</v>
      </c>
      <c r="C11" s="53">
        <v>351350</v>
      </c>
      <c r="D11" s="53">
        <v>311410</v>
      </c>
      <c r="E11" s="53">
        <v>2938870</v>
      </c>
      <c r="F11" s="27"/>
      <c r="G11"/>
      <c r="H11"/>
      <c r="I11"/>
      <c r="J11"/>
      <c r="K11"/>
      <c r="L11"/>
      <c r="M11"/>
      <c r="N11" s="27"/>
    </row>
    <row r="12" spans="1:16" ht="11.25" customHeight="1" x14ac:dyDescent="0.2">
      <c r="A12" s="23"/>
      <c r="B12" s="5" t="s">
        <v>0</v>
      </c>
      <c r="C12" s="33"/>
      <c r="D12" s="33"/>
      <c r="E12" s="33"/>
      <c r="G12"/>
      <c r="H12"/>
      <c r="I12"/>
      <c r="J12"/>
      <c r="K12"/>
      <c r="L12"/>
      <c r="M12"/>
      <c r="P12" s="36"/>
    </row>
    <row r="13" spans="1:16" s="2" customFormat="1" ht="11.25" customHeight="1" x14ac:dyDescent="0.25">
      <c r="A13" s="24" t="s">
        <v>38</v>
      </c>
      <c r="B13" s="3" t="s">
        <v>12</v>
      </c>
      <c r="C13" s="53">
        <v>333555</v>
      </c>
      <c r="D13" s="53">
        <v>292765</v>
      </c>
      <c r="E13" s="53">
        <v>2757525</v>
      </c>
      <c r="F13" s="27"/>
      <c r="G13"/>
      <c r="H13"/>
      <c r="I13"/>
      <c r="J13"/>
      <c r="K13"/>
      <c r="L13"/>
      <c r="M13"/>
      <c r="N13" s="27"/>
      <c r="P13"/>
    </row>
    <row r="14" spans="1:16" ht="11.25" customHeight="1" x14ac:dyDescent="0.2">
      <c r="A14" s="23"/>
      <c r="B14" s="5" t="s">
        <v>0</v>
      </c>
      <c r="C14" s="33"/>
      <c r="D14" s="33"/>
      <c r="E14" s="33"/>
      <c r="G14"/>
      <c r="H14"/>
      <c r="I14"/>
      <c r="J14"/>
      <c r="K14"/>
      <c r="L14"/>
      <c r="M14"/>
      <c r="P14" s="38"/>
    </row>
    <row r="15" spans="1:16" s="2" customFormat="1" ht="11.25" customHeight="1" thickBot="1" x14ac:dyDescent="0.3">
      <c r="A15" s="24" t="s">
        <v>39</v>
      </c>
      <c r="B15" s="3" t="s">
        <v>13</v>
      </c>
      <c r="C15" s="53">
        <v>321650</v>
      </c>
      <c r="D15" s="53">
        <v>282565</v>
      </c>
      <c r="E15" s="53">
        <v>2653080</v>
      </c>
      <c r="F15" s="27"/>
      <c r="G15"/>
      <c r="H15"/>
      <c r="I15"/>
      <c r="J15"/>
      <c r="K15"/>
      <c r="L15"/>
      <c r="M15"/>
      <c r="N15" s="27"/>
    </row>
    <row r="16" spans="1:16" ht="11.25" customHeight="1" x14ac:dyDescent="0.2">
      <c r="A16" s="22"/>
      <c r="B16" s="8" t="s">
        <v>0</v>
      </c>
      <c r="G16"/>
      <c r="H16"/>
      <c r="I16"/>
      <c r="J16"/>
      <c r="K16"/>
      <c r="L16"/>
      <c r="M16"/>
      <c r="P16" s="38"/>
    </row>
    <row r="17" spans="1:16" ht="11.25" customHeight="1" x14ac:dyDescent="0.25">
      <c r="A17" s="24" t="s">
        <v>40</v>
      </c>
      <c r="B17" s="3" t="s">
        <v>52</v>
      </c>
      <c r="C17" s="53">
        <v>24735</v>
      </c>
      <c r="D17" s="53">
        <v>21615</v>
      </c>
      <c r="E17" s="53">
        <v>238245</v>
      </c>
      <c r="F17" s="54"/>
      <c r="G17"/>
      <c r="H17"/>
      <c r="I17"/>
      <c r="J17"/>
      <c r="K17"/>
      <c r="L17"/>
      <c r="M17"/>
    </row>
    <row r="18" spans="1:16" ht="11.25" customHeight="1" x14ac:dyDescent="0.2">
      <c r="A18" s="23"/>
      <c r="B18" s="5" t="s">
        <v>0</v>
      </c>
      <c r="G18"/>
      <c r="H18"/>
      <c r="I18"/>
      <c r="J18"/>
      <c r="K18"/>
      <c r="L18"/>
      <c r="M18"/>
      <c r="P18" s="38"/>
    </row>
    <row r="19" spans="1:16" x14ac:dyDescent="0.2">
      <c r="A19" t="s">
        <v>89</v>
      </c>
      <c r="B19" s="4" t="s">
        <v>85</v>
      </c>
      <c r="C19" s="161">
        <v>2015</v>
      </c>
      <c r="D19" s="133">
        <v>1760</v>
      </c>
      <c r="E19" s="133">
        <v>17350</v>
      </c>
      <c r="G19"/>
      <c r="H19"/>
      <c r="I19"/>
      <c r="J19"/>
      <c r="K19"/>
      <c r="L19"/>
      <c r="M19"/>
    </row>
    <row r="20" spans="1:16" x14ac:dyDescent="0.2">
      <c r="A20" t="s">
        <v>90</v>
      </c>
      <c r="B20" s="51" t="s">
        <v>84</v>
      </c>
      <c r="C20" s="161">
        <v>1490</v>
      </c>
      <c r="D20" s="133">
        <v>1320</v>
      </c>
      <c r="E20" s="133">
        <v>17030</v>
      </c>
      <c r="G20"/>
      <c r="H20"/>
      <c r="I20"/>
      <c r="J20"/>
      <c r="K20"/>
      <c r="L20"/>
      <c r="M20"/>
    </row>
    <row r="21" spans="1:16" x14ac:dyDescent="0.2">
      <c r="G21"/>
      <c r="H21"/>
      <c r="I21"/>
      <c r="J21"/>
      <c r="K21"/>
      <c r="L21"/>
      <c r="M21"/>
    </row>
    <row r="22" spans="1:16" x14ac:dyDescent="0.2">
      <c r="G22"/>
      <c r="H22"/>
      <c r="I22"/>
      <c r="J22"/>
      <c r="K22"/>
      <c r="L22"/>
      <c r="M22"/>
    </row>
  </sheetData>
  <customSheetViews>
    <customSheetView guid="{9411A37C-BE03-491C-A962-1FE846816161}">
      <selection activeCell="C9" sqref="C9"/>
      <pageMargins left="0.7" right="0.7" top="0.75" bottom="0.75" header="0.3" footer="0.3"/>
      <pageSetup paperSize="9" orientation="portrait" r:id="rId1"/>
    </customSheetView>
    <customSheetView guid="{7B7CF5D6-382B-488B-B8E6-C87820B8C0F1}">
      <selection activeCell="C9" sqref="C9"/>
      <pageMargins left="0.7" right="0.7" top="0.75" bottom="0.75" header="0.3" footer="0.3"/>
      <pageSetup paperSize="9" orientation="portrait" r:id="rId2"/>
    </customSheetView>
  </customSheetViews>
  <mergeCells count="2">
    <mergeCell ref="A6:B7"/>
    <mergeCell ref="C6:E6"/>
  </mergeCell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D5AF73-A630-4027-93D7-211D3BBDDCD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248651-B6A5-4D9F-89C2-84A84DF58076}">
  <ds:schemaRefs>
    <ds:schemaRef ds:uri="http://schemas.microsoft.com/sharepoint/v3/contenttype/forms"/>
  </ds:schemaRefs>
</ds:datastoreItem>
</file>

<file path=customXml/itemProps3.xml><?xml version="1.0" encoding="utf-8"?>
<ds:datastoreItem xmlns:ds="http://schemas.openxmlformats.org/officeDocument/2006/customXml" ds:itemID="{03F7E1D0-D347-4147-A5C5-42167D30D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Metadata</vt:lpstr>
      <vt:lpstr>Births</vt:lpstr>
      <vt:lpstr>Deaths</vt:lpstr>
      <vt:lpstr>Count</vt:lpstr>
      <vt:lpstr>Survival</vt:lpstr>
      <vt:lpstr>Summary</vt:lpstr>
      <vt:lpstr>Count!Print_Area</vt:lpstr>
      <vt:lpstr>Births!Print_Titles</vt:lpstr>
      <vt:lpstr>Count!Print_Titles</vt:lpstr>
      <vt:lpstr>Survival!Print_Titles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Paul</dc:creator>
  <cp:lastModifiedBy>James Roberts</cp:lastModifiedBy>
  <cp:lastPrinted>2016-11-14T11:58:49Z</cp:lastPrinted>
  <dcterms:created xsi:type="dcterms:W3CDTF">2008-11-06T15:27:47Z</dcterms:created>
  <dcterms:modified xsi:type="dcterms:W3CDTF">2021-11-18T14:40:54Z</dcterms:modified>
</cp:coreProperties>
</file>