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J:\PlanEconomy\Secondary data downloads\UK Business\UK Business 2022\"/>
    </mc:Choice>
  </mc:AlternateContent>
  <xr:revisionPtr revIDLastSave="0" documentId="13_ncr:1_{FB5C5758-F685-4147-B6F2-B678E891012D}" xr6:coauthVersionLast="47" xr6:coauthVersionMax="47" xr10:uidLastSave="{00000000-0000-0000-0000-000000000000}"/>
  <bookViews>
    <workbookView xWindow="-110" yWindow="-110" windowWidth="19420" windowHeight="10420" activeTab="1" xr2:uid="{00000000-000D-0000-FFFF-FFFF00000000}"/>
  </bookViews>
  <sheets>
    <sheet name="Metadata" sheetId="2" r:id="rId1"/>
    <sheet name="Industry" sheetId="1" r:id="rId2"/>
    <sheet name="Size" sheetId="3" r:id="rId3"/>
    <sheet name="Public-Priv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6" i="3" l="1"/>
  <c r="I26" i="3"/>
  <c r="J26" i="3"/>
  <c r="K26" i="3"/>
  <c r="L26" i="3"/>
  <c r="H27" i="3"/>
  <c r="I27" i="3"/>
  <c r="J27" i="3"/>
  <c r="K27" i="3"/>
  <c r="L27" i="3"/>
  <c r="H28" i="3"/>
  <c r="I28" i="3"/>
  <c r="J28" i="3"/>
  <c r="K28" i="3"/>
  <c r="L28" i="3"/>
  <c r="H29" i="3"/>
  <c r="I29" i="3"/>
  <c r="J29" i="3"/>
  <c r="K29" i="3"/>
  <c r="L29" i="3"/>
  <c r="H30" i="3"/>
  <c r="I30" i="3"/>
  <c r="J30" i="3"/>
  <c r="K30" i="3"/>
  <c r="L30" i="3"/>
  <c r="H31" i="3"/>
  <c r="I31" i="3"/>
  <c r="J31" i="3"/>
  <c r="K31" i="3"/>
  <c r="L31" i="3"/>
  <c r="H32" i="3"/>
  <c r="I32" i="3"/>
  <c r="J32" i="3"/>
  <c r="K32" i="3"/>
  <c r="L32" i="3"/>
  <c r="F26" i="4"/>
  <c r="G26" i="4"/>
  <c r="H26" i="4"/>
  <c r="F27" i="4"/>
  <c r="G27" i="4"/>
  <c r="H27" i="4"/>
  <c r="F28" i="4"/>
  <c r="G28" i="4"/>
  <c r="H28" i="4"/>
  <c r="F29" i="4"/>
  <c r="G29" i="4"/>
  <c r="H29" i="4"/>
  <c r="F30" i="4"/>
  <c r="G30" i="4"/>
  <c r="H30" i="4"/>
  <c r="F31" i="4"/>
  <c r="G31" i="4"/>
  <c r="H31" i="4"/>
  <c r="F32" i="4"/>
  <c r="G32" i="4"/>
  <c r="H32" i="4"/>
  <c r="F10" i="4"/>
  <c r="G10" i="4"/>
  <c r="H10" i="4"/>
  <c r="F11" i="4"/>
  <c r="G11" i="4"/>
  <c r="H11" i="4"/>
  <c r="F12" i="4"/>
  <c r="G12" i="4"/>
  <c r="H12" i="4"/>
  <c r="F13" i="4"/>
  <c r="G13" i="4"/>
  <c r="H13" i="4"/>
  <c r="F14" i="4"/>
  <c r="G14" i="4"/>
  <c r="H14" i="4"/>
  <c r="F15" i="4"/>
  <c r="G15" i="4"/>
  <c r="H15" i="4"/>
  <c r="F16" i="4"/>
  <c r="G16" i="4"/>
  <c r="H16" i="4"/>
  <c r="F17" i="4"/>
  <c r="G17" i="4"/>
  <c r="H17" i="4"/>
  <c r="F18" i="4"/>
  <c r="G18" i="4"/>
  <c r="H18" i="4"/>
  <c r="F19" i="4"/>
  <c r="G19" i="4"/>
  <c r="H19" i="4"/>
  <c r="F20" i="4"/>
  <c r="G20" i="4"/>
  <c r="H20" i="4"/>
  <c r="F21" i="4"/>
  <c r="G21" i="4"/>
  <c r="H21" i="4"/>
  <c r="F22" i="4"/>
  <c r="G22" i="4"/>
  <c r="H22" i="4"/>
  <c r="F23" i="4"/>
  <c r="G23" i="4"/>
  <c r="H23" i="4"/>
  <c r="F24" i="4"/>
  <c r="G24" i="4"/>
  <c r="H24" i="4"/>
  <c r="F25" i="4"/>
  <c r="G25" i="4"/>
  <c r="H25" i="4"/>
  <c r="G9" i="4"/>
  <c r="H9" i="4"/>
  <c r="F9" i="4"/>
  <c r="H10" i="3"/>
  <c r="I10" i="3"/>
  <c r="J10" i="3"/>
  <c r="K10" i="3"/>
  <c r="L10" i="3"/>
  <c r="H11" i="3"/>
  <c r="I11" i="3"/>
  <c r="J11" i="3"/>
  <c r="K11" i="3"/>
  <c r="L11" i="3"/>
  <c r="H12" i="3"/>
  <c r="I12" i="3"/>
  <c r="J12" i="3"/>
  <c r="K12" i="3"/>
  <c r="L12" i="3"/>
  <c r="H13" i="3"/>
  <c r="I13" i="3"/>
  <c r="J13" i="3"/>
  <c r="K13" i="3"/>
  <c r="L13" i="3"/>
  <c r="H14" i="3"/>
  <c r="I14" i="3"/>
  <c r="J14" i="3"/>
  <c r="K14" i="3"/>
  <c r="L14" i="3"/>
  <c r="H15" i="3"/>
  <c r="I15" i="3"/>
  <c r="J15" i="3"/>
  <c r="K15" i="3"/>
  <c r="L15" i="3"/>
  <c r="H16" i="3"/>
  <c r="I16" i="3"/>
  <c r="J16" i="3"/>
  <c r="K16" i="3"/>
  <c r="L16" i="3"/>
  <c r="H17" i="3"/>
  <c r="I17" i="3"/>
  <c r="J17" i="3"/>
  <c r="K17" i="3"/>
  <c r="L17" i="3"/>
  <c r="H18" i="3"/>
  <c r="I18" i="3"/>
  <c r="J18" i="3"/>
  <c r="K18" i="3"/>
  <c r="L18" i="3"/>
  <c r="H19" i="3"/>
  <c r="I19" i="3"/>
  <c r="J19" i="3"/>
  <c r="K19" i="3"/>
  <c r="L19" i="3"/>
  <c r="H20" i="3"/>
  <c r="I20" i="3"/>
  <c r="J20" i="3"/>
  <c r="K20" i="3"/>
  <c r="L20" i="3"/>
  <c r="H21" i="3"/>
  <c r="I21" i="3"/>
  <c r="J21" i="3"/>
  <c r="K21" i="3"/>
  <c r="L21" i="3"/>
  <c r="H22" i="3"/>
  <c r="I22" i="3"/>
  <c r="J22" i="3"/>
  <c r="K22" i="3"/>
  <c r="L22" i="3"/>
  <c r="H23" i="3"/>
  <c r="I23" i="3"/>
  <c r="J23" i="3"/>
  <c r="K23" i="3"/>
  <c r="L23" i="3"/>
  <c r="H24" i="3"/>
  <c r="I24" i="3"/>
  <c r="J24" i="3"/>
  <c r="K24" i="3"/>
  <c r="L24" i="3"/>
  <c r="H25" i="3"/>
  <c r="I25" i="3"/>
  <c r="J25" i="3"/>
  <c r="K25" i="3"/>
  <c r="L25" i="3"/>
  <c r="I9" i="3"/>
  <c r="J9" i="3"/>
  <c r="K9" i="3"/>
  <c r="L9" i="3"/>
  <c r="H9" i="3"/>
  <c r="C30" i="2"/>
  <c r="C38" i="1"/>
  <c r="D38" i="1"/>
  <c r="E38" i="1"/>
  <c r="F38" i="1"/>
  <c r="G38" i="1"/>
  <c r="H38" i="1"/>
  <c r="I38" i="1"/>
  <c r="J38" i="1"/>
  <c r="K38" i="1"/>
  <c r="L38" i="1"/>
  <c r="M38" i="1"/>
  <c r="N38" i="1"/>
  <c r="O38" i="1"/>
  <c r="P38" i="1"/>
  <c r="Q38" i="1"/>
  <c r="R38" i="1"/>
  <c r="S38" i="1"/>
  <c r="T38" i="1"/>
  <c r="U38" i="1"/>
  <c r="V38" i="1"/>
  <c r="W38" i="1"/>
  <c r="X38" i="1"/>
  <c r="Y38" i="1"/>
  <c r="C39" i="1"/>
  <c r="D39" i="1"/>
  <c r="E39" i="1"/>
  <c r="F39" i="1"/>
  <c r="G39" i="1"/>
  <c r="H39" i="1"/>
  <c r="I39" i="1"/>
  <c r="J39" i="1"/>
  <c r="K39" i="1"/>
  <c r="L39" i="1"/>
  <c r="M39" i="1"/>
  <c r="N39" i="1"/>
  <c r="O39" i="1"/>
  <c r="P39" i="1"/>
  <c r="Q39" i="1"/>
  <c r="R39" i="1"/>
  <c r="S39" i="1"/>
  <c r="T39" i="1"/>
  <c r="U39" i="1"/>
  <c r="V39" i="1"/>
  <c r="W39" i="1"/>
  <c r="X39" i="1"/>
  <c r="Y39" i="1"/>
  <c r="C40" i="1"/>
  <c r="D40" i="1"/>
  <c r="E40" i="1"/>
  <c r="F40" i="1"/>
  <c r="G40" i="1"/>
  <c r="H40" i="1"/>
  <c r="I40" i="1"/>
  <c r="J40" i="1"/>
  <c r="K40" i="1"/>
  <c r="L40" i="1"/>
  <c r="M40" i="1"/>
  <c r="N40" i="1"/>
  <c r="O40" i="1"/>
  <c r="P40" i="1"/>
  <c r="Q40" i="1"/>
  <c r="R40" i="1"/>
  <c r="S40" i="1"/>
  <c r="T40" i="1"/>
  <c r="U40" i="1"/>
  <c r="V40" i="1"/>
  <c r="W40" i="1"/>
  <c r="X40" i="1"/>
  <c r="Y40" i="1"/>
  <c r="C41" i="1"/>
  <c r="D41" i="1"/>
  <c r="E41" i="1"/>
  <c r="F41" i="1"/>
  <c r="G41" i="1"/>
  <c r="H41" i="1"/>
  <c r="I41" i="1"/>
  <c r="J41" i="1"/>
  <c r="K41" i="1"/>
  <c r="L41" i="1"/>
  <c r="M41" i="1"/>
  <c r="N41" i="1"/>
  <c r="O41" i="1"/>
  <c r="P41" i="1"/>
  <c r="Q41" i="1"/>
  <c r="R41" i="1"/>
  <c r="S41" i="1"/>
  <c r="T41" i="1"/>
  <c r="U41" i="1"/>
  <c r="V41" i="1"/>
  <c r="W41" i="1"/>
  <c r="X41" i="1"/>
  <c r="Y41" i="1"/>
  <c r="C42" i="1"/>
  <c r="D42" i="1"/>
  <c r="E42" i="1"/>
  <c r="F42" i="1"/>
  <c r="G42" i="1"/>
  <c r="H42" i="1"/>
  <c r="I42" i="1"/>
  <c r="J42" i="1"/>
  <c r="K42" i="1"/>
  <c r="L42" i="1"/>
  <c r="M42" i="1"/>
  <c r="N42" i="1"/>
  <c r="O42" i="1"/>
  <c r="P42" i="1"/>
  <c r="Q42" i="1"/>
  <c r="R42" i="1"/>
  <c r="S42" i="1"/>
  <c r="T42" i="1"/>
  <c r="U42" i="1"/>
  <c r="V42" i="1"/>
  <c r="W42" i="1"/>
  <c r="X42" i="1"/>
  <c r="Y42" i="1"/>
  <c r="C43" i="1"/>
  <c r="D43" i="1"/>
  <c r="E43" i="1"/>
  <c r="F43" i="1"/>
  <c r="G43" i="1"/>
  <c r="H43" i="1"/>
  <c r="I43" i="1"/>
  <c r="J43" i="1"/>
  <c r="K43" i="1"/>
  <c r="L43" i="1"/>
  <c r="M43" i="1"/>
  <c r="N43" i="1"/>
  <c r="O43" i="1"/>
  <c r="P43" i="1"/>
  <c r="Q43" i="1"/>
  <c r="R43" i="1"/>
  <c r="S43" i="1"/>
  <c r="T43" i="1"/>
  <c r="U43" i="1"/>
  <c r="V43" i="1"/>
  <c r="W43" i="1"/>
  <c r="X43" i="1"/>
  <c r="Y43" i="1"/>
  <c r="C44" i="1"/>
  <c r="D44" i="1"/>
  <c r="E44" i="1"/>
  <c r="F44" i="1"/>
  <c r="G44" i="1"/>
  <c r="H44" i="1"/>
  <c r="I44" i="1"/>
  <c r="J44" i="1"/>
  <c r="K44" i="1"/>
  <c r="L44" i="1"/>
  <c r="M44" i="1"/>
  <c r="N44" i="1"/>
  <c r="O44" i="1"/>
  <c r="P44" i="1"/>
  <c r="Q44" i="1"/>
  <c r="R44" i="1"/>
  <c r="S44" i="1"/>
  <c r="T44" i="1"/>
  <c r="U44" i="1"/>
  <c r="V44" i="1"/>
  <c r="W44" i="1"/>
  <c r="X44" i="1"/>
  <c r="Y44" i="1"/>
  <c r="C45" i="1"/>
  <c r="D45" i="1"/>
  <c r="E45" i="1"/>
  <c r="F45" i="1"/>
  <c r="G45" i="1"/>
  <c r="H45" i="1"/>
  <c r="I45" i="1"/>
  <c r="J45" i="1"/>
  <c r="K45" i="1"/>
  <c r="L45" i="1"/>
  <c r="M45" i="1"/>
  <c r="N45" i="1"/>
  <c r="O45" i="1"/>
  <c r="P45" i="1"/>
  <c r="Q45" i="1"/>
  <c r="R45" i="1"/>
  <c r="S45" i="1"/>
  <c r="T45" i="1"/>
  <c r="U45" i="1"/>
  <c r="V45" i="1"/>
  <c r="W45" i="1"/>
  <c r="X45" i="1"/>
  <c r="Y45" i="1"/>
  <c r="C46" i="1"/>
  <c r="D46" i="1"/>
  <c r="E46" i="1"/>
  <c r="F46" i="1"/>
  <c r="G46" i="1"/>
  <c r="H46" i="1"/>
  <c r="I46" i="1"/>
  <c r="J46" i="1"/>
  <c r="K46" i="1"/>
  <c r="L46" i="1"/>
  <c r="M46" i="1"/>
  <c r="N46" i="1"/>
  <c r="O46" i="1"/>
  <c r="P46" i="1"/>
  <c r="Q46" i="1"/>
  <c r="R46" i="1"/>
  <c r="S46" i="1"/>
  <c r="T46" i="1"/>
  <c r="U46" i="1"/>
  <c r="V46" i="1"/>
  <c r="W46" i="1"/>
  <c r="X46" i="1"/>
  <c r="Y46" i="1"/>
  <c r="C47" i="1"/>
  <c r="D47" i="1"/>
  <c r="E47" i="1"/>
  <c r="F47" i="1"/>
  <c r="G47" i="1"/>
  <c r="H47" i="1"/>
  <c r="I47" i="1"/>
  <c r="J47" i="1"/>
  <c r="K47" i="1"/>
  <c r="L47" i="1"/>
  <c r="M47" i="1"/>
  <c r="N47" i="1"/>
  <c r="O47" i="1"/>
  <c r="P47" i="1"/>
  <c r="Q47" i="1"/>
  <c r="R47" i="1"/>
  <c r="S47" i="1"/>
  <c r="T47" i="1"/>
  <c r="U47" i="1"/>
  <c r="V47" i="1"/>
  <c r="W47" i="1"/>
  <c r="X47" i="1"/>
  <c r="Y47" i="1"/>
  <c r="C48" i="1"/>
  <c r="D48" i="1"/>
  <c r="E48" i="1"/>
  <c r="F48" i="1"/>
  <c r="G48" i="1"/>
  <c r="H48" i="1"/>
  <c r="I48" i="1"/>
  <c r="J48" i="1"/>
  <c r="K48" i="1"/>
  <c r="L48" i="1"/>
  <c r="M48" i="1"/>
  <c r="N48" i="1"/>
  <c r="O48" i="1"/>
  <c r="P48" i="1"/>
  <c r="Q48" i="1"/>
  <c r="R48" i="1"/>
  <c r="S48" i="1"/>
  <c r="T48" i="1"/>
  <c r="U48" i="1"/>
  <c r="V48" i="1"/>
  <c r="W48" i="1"/>
  <c r="X48" i="1"/>
  <c r="Y48" i="1"/>
  <c r="C49" i="1"/>
  <c r="D49" i="1"/>
  <c r="E49" i="1"/>
  <c r="F49" i="1"/>
  <c r="G49" i="1"/>
  <c r="H49" i="1"/>
  <c r="I49" i="1"/>
  <c r="J49" i="1"/>
  <c r="K49" i="1"/>
  <c r="L49" i="1"/>
  <c r="M49" i="1"/>
  <c r="N49" i="1"/>
  <c r="O49" i="1"/>
  <c r="P49" i="1"/>
  <c r="Q49" i="1"/>
  <c r="R49" i="1"/>
  <c r="S49" i="1"/>
  <c r="T49" i="1"/>
  <c r="U49" i="1"/>
  <c r="V49" i="1"/>
  <c r="W49" i="1"/>
  <c r="X49" i="1"/>
  <c r="Y49" i="1"/>
  <c r="C50" i="1"/>
  <c r="D50" i="1"/>
  <c r="E50" i="1"/>
  <c r="F50" i="1"/>
  <c r="G50" i="1"/>
  <c r="H50" i="1"/>
  <c r="I50" i="1"/>
  <c r="J50" i="1"/>
  <c r="K50" i="1"/>
  <c r="L50" i="1"/>
  <c r="M50" i="1"/>
  <c r="N50" i="1"/>
  <c r="O50" i="1"/>
  <c r="P50" i="1"/>
  <c r="Q50" i="1"/>
  <c r="R50" i="1"/>
  <c r="S50" i="1"/>
  <c r="T50" i="1"/>
  <c r="U50" i="1"/>
  <c r="V50" i="1"/>
  <c r="W50" i="1"/>
  <c r="X50" i="1"/>
  <c r="Y50" i="1"/>
  <c r="C51" i="1"/>
  <c r="D51" i="1"/>
  <c r="E51" i="1"/>
  <c r="F51" i="1"/>
  <c r="G51" i="1"/>
  <c r="H51" i="1"/>
  <c r="I51" i="1"/>
  <c r="J51" i="1"/>
  <c r="K51" i="1"/>
  <c r="L51" i="1"/>
  <c r="M51" i="1"/>
  <c r="N51" i="1"/>
  <c r="O51" i="1"/>
  <c r="P51" i="1"/>
  <c r="Q51" i="1"/>
  <c r="R51" i="1"/>
  <c r="S51" i="1"/>
  <c r="T51" i="1"/>
  <c r="U51" i="1"/>
  <c r="V51" i="1"/>
  <c r="W51" i="1"/>
  <c r="X51" i="1"/>
  <c r="Y51" i="1"/>
  <c r="C52" i="1"/>
  <c r="D52" i="1"/>
  <c r="E52" i="1"/>
  <c r="F52" i="1"/>
  <c r="G52" i="1"/>
  <c r="H52" i="1"/>
  <c r="I52" i="1"/>
  <c r="J52" i="1"/>
  <c r="K52" i="1"/>
  <c r="L52" i="1"/>
  <c r="M52" i="1"/>
  <c r="N52" i="1"/>
  <c r="O52" i="1"/>
  <c r="P52" i="1"/>
  <c r="Q52" i="1"/>
  <c r="R52" i="1"/>
  <c r="S52" i="1"/>
  <c r="T52" i="1"/>
  <c r="U52" i="1"/>
  <c r="V52" i="1"/>
  <c r="W52" i="1"/>
  <c r="X52" i="1"/>
  <c r="Y52" i="1"/>
  <c r="C53" i="1"/>
  <c r="D53" i="1"/>
  <c r="E53" i="1"/>
  <c r="F53" i="1"/>
  <c r="G53" i="1"/>
  <c r="H53" i="1"/>
  <c r="I53" i="1"/>
  <c r="J53" i="1"/>
  <c r="K53" i="1"/>
  <c r="L53" i="1"/>
  <c r="M53" i="1"/>
  <c r="N53" i="1"/>
  <c r="O53" i="1"/>
  <c r="P53" i="1"/>
  <c r="Q53" i="1"/>
  <c r="R53" i="1"/>
  <c r="S53" i="1"/>
  <c r="T53" i="1"/>
  <c r="U53" i="1"/>
  <c r="V53" i="1"/>
  <c r="W53" i="1"/>
  <c r="X53" i="1"/>
  <c r="Y53" i="1"/>
  <c r="C54" i="1"/>
  <c r="D54" i="1"/>
  <c r="E54" i="1"/>
  <c r="F54" i="1"/>
  <c r="G54" i="1"/>
  <c r="H54" i="1"/>
  <c r="I54" i="1"/>
  <c r="J54" i="1"/>
  <c r="K54" i="1"/>
  <c r="L54" i="1"/>
  <c r="M54" i="1"/>
  <c r="N54" i="1"/>
  <c r="O54" i="1"/>
  <c r="P54" i="1"/>
  <c r="Q54" i="1"/>
  <c r="R54" i="1"/>
  <c r="S54" i="1"/>
  <c r="T54" i="1"/>
  <c r="U54" i="1"/>
  <c r="V54" i="1"/>
  <c r="W54" i="1"/>
  <c r="X54" i="1"/>
  <c r="Y54" i="1"/>
  <c r="C55" i="1"/>
  <c r="D55" i="1"/>
  <c r="E55" i="1"/>
  <c r="F55" i="1"/>
  <c r="G55" i="1"/>
  <c r="H55" i="1"/>
  <c r="I55" i="1"/>
  <c r="J55" i="1"/>
  <c r="K55" i="1"/>
  <c r="L55" i="1"/>
  <c r="M55" i="1"/>
  <c r="N55" i="1"/>
  <c r="O55" i="1"/>
  <c r="P55" i="1"/>
  <c r="Q55" i="1"/>
  <c r="R55" i="1"/>
  <c r="S55" i="1"/>
  <c r="T55" i="1"/>
  <c r="U55" i="1"/>
  <c r="V55" i="1"/>
  <c r="W55" i="1"/>
  <c r="X55" i="1"/>
  <c r="Y55" i="1"/>
  <c r="C56" i="1"/>
  <c r="D56" i="1"/>
  <c r="E56" i="1"/>
  <c r="F56" i="1"/>
  <c r="G56" i="1"/>
  <c r="H56" i="1"/>
  <c r="I56" i="1"/>
  <c r="J56" i="1"/>
  <c r="K56" i="1"/>
  <c r="L56" i="1"/>
  <c r="M56" i="1"/>
  <c r="N56" i="1"/>
  <c r="O56" i="1"/>
  <c r="P56" i="1"/>
  <c r="Q56" i="1"/>
  <c r="R56" i="1"/>
  <c r="S56" i="1"/>
  <c r="T56" i="1"/>
  <c r="U56" i="1"/>
  <c r="V56" i="1"/>
  <c r="W56" i="1"/>
  <c r="X56" i="1"/>
  <c r="Y56" i="1"/>
  <c r="C57" i="1"/>
  <c r="D57" i="1"/>
  <c r="E57" i="1"/>
  <c r="F57" i="1"/>
  <c r="G57" i="1"/>
  <c r="H57" i="1"/>
  <c r="I57" i="1"/>
  <c r="J57" i="1"/>
  <c r="K57" i="1"/>
  <c r="L57" i="1"/>
  <c r="M57" i="1"/>
  <c r="N57" i="1"/>
  <c r="O57" i="1"/>
  <c r="P57" i="1"/>
  <c r="Q57" i="1"/>
  <c r="R57" i="1"/>
  <c r="S57" i="1"/>
  <c r="T57" i="1"/>
  <c r="U57" i="1"/>
  <c r="V57" i="1"/>
  <c r="W57" i="1"/>
  <c r="X57" i="1"/>
  <c r="Y57" i="1"/>
  <c r="C58" i="1"/>
  <c r="D58" i="1"/>
  <c r="E58" i="1"/>
  <c r="F58" i="1"/>
  <c r="G58" i="1"/>
  <c r="H58" i="1"/>
  <c r="I58" i="1"/>
  <c r="J58" i="1"/>
  <c r="K58" i="1"/>
  <c r="L58" i="1"/>
  <c r="M58" i="1"/>
  <c r="N58" i="1"/>
  <c r="O58" i="1"/>
  <c r="P58" i="1"/>
  <c r="Q58" i="1"/>
  <c r="R58" i="1"/>
  <c r="S58" i="1"/>
  <c r="T58" i="1"/>
  <c r="U58" i="1"/>
  <c r="V58" i="1"/>
  <c r="W58" i="1"/>
  <c r="X58" i="1"/>
  <c r="Y58" i="1"/>
  <c r="C59" i="1"/>
  <c r="D59" i="1"/>
  <c r="E59" i="1"/>
  <c r="F59" i="1"/>
  <c r="G59" i="1"/>
  <c r="H59" i="1"/>
  <c r="I59" i="1"/>
  <c r="J59" i="1"/>
  <c r="K59" i="1"/>
  <c r="L59" i="1"/>
  <c r="M59" i="1"/>
  <c r="N59" i="1"/>
  <c r="O59" i="1"/>
  <c r="P59" i="1"/>
  <c r="Q59" i="1"/>
  <c r="R59" i="1"/>
  <c r="S59" i="1"/>
  <c r="T59" i="1"/>
  <c r="U59" i="1"/>
  <c r="V59" i="1"/>
  <c r="W59" i="1"/>
  <c r="X59" i="1"/>
  <c r="Y59" i="1"/>
  <c r="B39" i="1"/>
  <c r="B40" i="1"/>
  <c r="B41" i="1"/>
  <c r="B42" i="1"/>
  <c r="B43" i="1"/>
  <c r="B44" i="1"/>
  <c r="B45" i="1"/>
  <c r="B46" i="1"/>
  <c r="B47" i="1"/>
  <c r="B48" i="1"/>
  <c r="B49" i="1"/>
  <c r="B50" i="1"/>
  <c r="B51" i="1"/>
  <c r="B52" i="1"/>
  <c r="B53" i="1"/>
  <c r="B54" i="1"/>
  <c r="B55" i="1"/>
  <c r="B56" i="1"/>
  <c r="B57" i="1"/>
  <c r="B58" i="1"/>
  <c r="B59" i="1"/>
  <c r="B38" i="1"/>
</calcChain>
</file>

<file path=xl/sharedStrings.xml><?xml version="1.0" encoding="utf-8"?>
<sst xmlns="http://schemas.openxmlformats.org/spreadsheetml/2006/main" count="228" uniqueCount="95">
  <si>
    <t>UK Business Counts - local units by industry and employment size band</t>
  </si>
  <si>
    <t>ONS Crown Copyright Reserved [from Nomis on 4 October 2022]</t>
  </si>
  <si>
    <t>date</t>
  </si>
  <si>
    <t>employment sizeband</t>
  </si>
  <si>
    <t>Total</t>
  </si>
  <si>
    <t>legal status</t>
  </si>
  <si>
    <t>Industry</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</si>
  <si>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</si>
  <si>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</si>
  <si>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</si>
  <si>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</si>
  <si>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</si>
  <si>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</si>
  <si>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</si>
  <si>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</si>
  <si>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</si>
  <si>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</si>
  <si>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</si>
  <si>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</si>
  <si>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</si>
  <si>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</si>
  <si>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</si>
  <si>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</si>
  <si>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</si>
  <si>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</si>
  <si>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</si>
  <si>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</si>
  <si>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</si>
  <si>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Column Total</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</si>
  <si>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</si>
  <si>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</si>
  <si>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Percentage breakdown by area:</t>
  </si>
  <si>
    <t>Contributor</t>
  </si>
  <si>
    <t>James Roberts</t>
  </si>
  <si>
    <t>Coverage</t>
  </si>
  <si>
    <t>Spatial Data: Temporal: 2021</t>
  </si>
  <si>
    <t>Creator</t>
  </si>
  <si>
    <t>ONS</t>
  </si>
  <si>
    <t>Date</t>
  </si>
  <si>
    <t>Description</t>
  </si>
  <si>
    <t>Business sector data</t>
  </si>
  <si>
    <t>VAT and/or PAYE registered businesses only</t>
  </si>
  <si>
    <t>Format</t>
  </si>
  <si>
    <t>Data provided in .XLS format</t>
  </si>
  <si>
    <t>Identifier</t>
  </si>
  <si>
    <t>Language</t>
  </si>
  <si>
    <t>English</t>
  </si>
  <si>
    <t>Publisher</t>
  </si>
  <si>
    <t>Rights</t>
  </si>
  <si>
    <t>Relation</t>
  </si>
  <si>
    <t>Source</t>
  </si>
  <si>
    <t>Subject</t>
  </si>
  <si>
    <t>Sector, size and location of PAYE and/or VAT registered businesses</t>
  </si>
  <si>
    <t>Title</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</si>
  <si>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</si>
  <si>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</si>
  <si>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</si>
  <si>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</si>
  <si>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</si>
  <si>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</si>
  <si>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Next release date:</t>
  </si>
  <si>
    <t>UK Business: Activity, Size and Location (2021), ONS</t>
  </si>
  <si>
    <t>UK Business: Activity, Size and Location (2022), ONS</t>
  </si>
  <si>
    <t>Large (250+)</t>
  </si>
  <si>
    <t>Medium-sized (50 to 249)</t>
  </si>
  <si>
    <t>Small (10 to 49)</t>
  </si>
  <si>
    <t>Micro (0 to 9)</t>
  </si>
  <si>
    <t>Area</t>
  </si>
  <si>
    <t>industry</t>
  </si>
  <si>
    <t>Public sector total</t>
  </si>
  <si>
    <t>Private sector total</t>
  </si>
  <si>
    <t>Dorset LEP</t>
  </si>
  <si>
    <t>Bournemouth</t>
  </si>
  <si>
    <t>Dorset</t>
  </si>
  <si>
    <t>Poole</t>
  </si>
  <si>
    <t>Christchurch</t>
  </si>
  <si>
    <t>East Dorset</t>
  </si>
  <si>
    <t>North Dorset</t>
  </si>
  <si>
    <t>Purbeck</t>
  </si>
  <si>
    <t>West Dorset</t>
  </si>
  <si>
    <t>Weymouth and Portland</t>
  </si>
  <si>
    <t>England</t>
  </si>
  <si>
    <t>England and Wales</t>
  </si>
  <si>
    <t>Great Britain</t>
  </si>
  <si>
    <t>United Kingdom</t>
  </si>
  <si>
    <t>Bmth, Xch &amp; Poole</t>
  </si>
  <si>
    <t>Dorset Council</t>
  </si>
  <si>
    <t>Dorset West Sub-unitary geography</t>
  </si>
  <si>
    <t>East Dorset Sub-unitary geography</t>
  </si>
  <si>
    <t>Mid Dorset Sub-unitary geography</t>
  </si>
  <si>
    <t>North Dorset Sub-unitary geography</t>
  </si>
  <si>
    <t>Dorset South Sub-unitary geography</t>
  </si>
  <si>
    <t>South East Dorset Sub-unitary geography</t>
  </si>
  <si>
    <t>South East</t>
  </si>
  <si>
    <t>South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</si>
</sst>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0.0"/>
  </numFmts>
  <fonts count="16" x14ac:knownFonts="1">
    <font>
      <sz val="11"/>
      <color indexed="8"/>
      <name val="Calibri"/>
      <family val="2"/>
      <scheme val="minor"/>
    </font>
    <font>
      <sz val="11"/>
      <color theme="1"/>
      <name val="Calibri"/>
      <family val="2"/>
      <scheme val="minor"/>
    </font>
    <font>
      <b/>
      <sz val="12"/>
      <name val="arial"/>
    </font>
    <font>
      <sz val="10"/>
      <name val="arial"/>
    </font>
    <font>
      <sz val="10"/>
      <name val="arial"/>
    </font>
    <font>
      <b/>
      <sz val="10"/>
      <name val="arial"/>
    </font>
    <font>
      <b/>
      <sz val="10"/>
      <name val="arial"/>
    </font>
    <font>
      <sz val="10"/>
      <name val="arial"/>
    </font>
    <font>
      <sz val="10"/>
      <name val="arial"/>
    </font>
    <font>
      <b/>
      <sz val="10"/>
      <name val="arial"/>
    </font>
    <font>
      <sz val="10"/>
      <name val="arial"/>
    </font>
    <font>
      <sz val="11"/>
      <color indexed="8"/>
      <name val="Calibri"/>
      <family val="2"/>
      <scheme val="minor"/>
    </font>
    <font>
      <b/>
      <sz val="11"/>
      <color indexed="8"/>
      <name val="Calibri"/>
      <family val="2"/>
      <scheme val="minor"/>
    </font>
    <font>
      <sz val="10"/>
      <name val="Arial"/>
      <family val="2"/>
    </font>
    <font>
      <b/>
      <sz val="10"/>
      <name val="Arial"/>
      <family val="2"/>
    </font>
    <font>
      <b/>
      <sz val="12"/>
      <name val="Arial"/>
      <family val="2"/>
    </font>
  </fonts>
  <fills count="3">
    <fill>
      <patternFill patternType="none"/>
    </fill>
    <fill>
      <patternFill patternType="gray125"/>
    </fill>
    <fill>
      <patternFill patternType="none">
        <fgColor rgb="FFFF00FF"/>
      </patternFill>
    </fill>
  </fills>
  <borders count="1">
    <border>
      <left/>
      <right/>
      <top/>
      <bottom/>
      <diagonal/>
    </border>
  </borders>
  <cellStyleXfs count="5">
    <xf numFmtId="0" fontId="0" fillId="0" borderId="0"/>
    <xf numFmtId="9" fontId="11" fillId="0" borderId="0" applyFont="0" applyFill="0" applyBorder="0" applyAlignment="0" applyProtection="0"/>
    <xf numFmtId="0" fontId="13" fillId="2" borderId="0"/>
    <xf numFmtId="0" fontId="1" fillId="2" borderId="0"/>
    <xf numFmtId="0" fontId="11" fillId="2" borderId="0"/>
  </cellStyleXfs>
  <cellXfs count="2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NumberFormat="1" applyFont="1" applyAlignment="1">
      <alignment horizontal="left"/>
    </xf>
    <xf numFmtId="3" fontId="8" fillId="0" borderId="0" xfId="0" applyNumberFormat="1" applyFont="1" applyAlignment="1">
      <alignment horizontal="right"/>
    </xf>
    <xf numFmtId="3" fontId="9" fillId="0" borderId="0" xfId="0" applyNumberFormat="1" applyFont="1" applyAlignment="1">
      <alignment horizontal="right" vertical="center"/>
    </xf>
    <xf numFmtId="0" fontId="10" fillId="0" borderId="0" xfId="0" applyFont="1"/>
    <xf numFmtId="0" fontId="12" fillId="0" borderId="0" xfId="0" applyFont="1"/>
    <xf numFmtId="0" fontId="13" fillId="2" borderId="0" xfId="2"/>
    <xf numFmtId="0" fontId="1" fillId="2" borderId="0" xfId="3"/>
    <xf numFmtId="14" fontId="13" fillId="2" borderId="0" xfId="2" applyNumberFormat="1" applyAlignment="1">
      <alignment horizontal="left"/>
    </xf>
    <xf numFmtId="0" fontId="13" fillId="2" borderId="0" xfId="2" applyAlignment="1">
      <alignment horizontal="left"/>
    </xf>
    <xf numFmtId="17" fontId="13" fillId="2" borderId="0" xfId="2" applyNumberFormat="1" applyAlignment="1">
      <alignment horizontal="left"/>
    </xf>
    <xf numFmtId="0" fontId="11" fillId="2" borderId="0" xfId="4"/>
    <xf numFmtId="0" fontId="13" fillId="2" borderId="0" xfId="4" applyFont="1"/>
    <xf numFmtId="3" fontId="13" fillId="2" borderId="0" xfId="4" applyNumberFormat="1" applyFont="1" applyAlignment="1">
      <alignment horizontal="right"/>
    </xf>
    <xf numFmtId="0" fontId="13" fillId="2" borderId="0" xfId="4" applyFont="1" applyAlignment="1">
      <alignment horizontal="left"/>
    </xf>
    <xf numFmtId="0" fontId="14" fillId="2" borderId="0" xfId="4" applyFont="1" applyAlignment="1">
      <alignment horizontal="center" vertical="center" wrapText="1"/>
    </xf>
    <xf numFmtId="0" fontId="14" fillId="2" borderId="0" xfId="4" applyFont="1" applyAlignment="1">
      <alignment horizontal="left" vertical="center" wrapText="1"/>
    </xf>
    <xf numFmtId="0" fontId="15" fillId="2" borderId="0" xfId="4" applyFont="1" applyAlignment="1">
      <alignment horizontal="left" vertical="center"/>
    </xf>
    <xf numFmtId="0" fontId="14" fillId="0" borderId="0" xfId="0" applyFont="1" applyAlignment="1">
      <alignment horizontal="center" vertical="center" wrapText="1"/>
    </xf>
    <xf numFmtId="169" fontId="0" fillId="0" borderId="0" xfId="1" applyNumberFormat="1" applyFont="1"/>
    <xf numFmtId="1" fontId="0" fillId="0" borderId="0" xfId="1" applyNumberFormat="1" applyFont="1"/>
    <xf numFmtId="0" fontId="13" fillId="0" borderId="0" xfId="0" applyFont="1" applyAlignment="1">
      <alignment horizontal="left" vertical="top"/>
    </xf>
  </cellXfs>
  <cellStyles count="5">
    <cellStyle name="Normal" xfId="0" builtinId="0"/>
    <cellStyle name="Normal 2" xfId="3" xr:uid="{D69A2017-790C-4822-8CDD-812A736ADF5E}"/>
    <cellStyle name="Normal 2 2" xfId="2" xr:uid="{620E061F-FAF3-4B1F-AD1D-552E0CC98821}"/>
    <cellStyle name="Normal 3" xfId="4" xr:uid="{2E849918-F183-4124-ADC9-408BAF6BF18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95C0-9575-4484-AF0C-372914F496F7}">
  <dimension ref="A1:C30"/>
  <sheetViews>
    <sheetView workbookViewId="0">
      <selection activeCell="C30" sqref="C30"/>
    </sheetView>
  </sheetViews>
  <sheetFormatPr defaultColWidth="9.1796875" defaultRowHeight="14.5" x14ac:dyDescent="0.35"/>
  <cols>
    <col min="1" max="1" width="3" style="12" bestFit="1" customWidth="1"/>
    <col min="2" max="2" width="13.453125" style="12" customWidth="1"/>
    <col min="3" max="3" width="77.1796875" style="12" bestFit="1" customWidth="1"/>
    <col min="4" max="16384" width="9.1796875" style="12"/>
  </cols>
  <sheetData>
    <row r="1" spans="1:3" x14ac:dyDescent="0.35">
      <c r="A1" s="11">
        <v>1</v>
      </c>
      <c r="B1" s="11" t="s">
        <v>32</v>
      </c>
      <c r="C1" s="11" t="s">
        <v>33</v>
      </c>
    </row>
    <row r="2" spans="1:3" x14ac:dyDescent="0.35">
      <c r="A2" s="11">
        <v>2</v>
      </c>
      <c r="B2" s="11" t="s">
        <v>34</v>
      </c>
      <c r="C2" s="11" t="s">
        <v>35</v>
      </c>
    </row>
    <row r="3" spans="1:3" x14ac:dyDescent="0.35">
      <c r="A3" s="11">
        <v>3</v>
      </c>
      <c r="B3" s="11" t="s">
        <v>36</v>
      </c>
      <c r="C3" s="11" t="s">
        <v>37</v>
      </c>
    </row>
    <row r="4" spans="1:3" x14ac:dyDescent="0.35">
      <c r="A4" s="11">
        <v>4</v>
      </c>
      <c r="B4" s="11" t="s">
        <v>38</v>
      </c>
      <c r="C4" s="13">
        <v>44838</v>
      </c>
    </row>
    <row r="5" spans="1:3" x14ac:dyDescent="0.35">
      <c r="A5" s="11">
        <v>5</v>
      </c>
      <c r="B5" s="11" t="s">
        <v>39</v>
      </c>
      <c r="C5" s="11" t="s">
        <v>40</v>
      </c>
    </row>
    <row r="6" spans="1:3" x14ac:dyDescent="0.35">
      <c r="A6" s="11"/>
      <c r="B6" s="11"/>
      <c r="C6" s="11" t="s">
        <v>41</v>
      </c>
    </row>
    <row r="7" spans="1:3" x14ac:dyDescent="0.35">
      <c r="A7" s="11">
        <v>6</v>
      </c>
      <c r="B7" s="11" t="s">
        <v>42</v>
      </c>
      <c r="C7" s="11" t="s">
        <v>43</v>
      </c>
    </row>
    <row r="8" spans="1:3" x14ac:dyDescent="0.35">
      <c r="A8" s="11">
        <v>7</v>
      </c>
      <c r="B8" s="11" t="s">
        <v>44</v>
      </c>
      <c r="C8" s="11" t="s">
        <v>37</v>
      </c>
    </row>
    <row r="9" spans="1:3" x14ac:dyDescent="0.35">
      <c r="A9" s="11">
        <v>8</v>
      </c>
      <c r="B9" s="11" t="s">
        <v>45</v>
      </c>
      <c r="C9" s="11" t="s">
        <v>46</v>
      </c>
    </row>
    <row r="10" spans="1:3" x14ac:dyDescent="0.35">
      <c r="A10" s="11">
        <v>9</v>
      </c>
      <c r="B10" s="11" t="s">
        <v>47</v>
      </c>
      <c r="C10" s="11" t="s">
        <v>37</v>
      </c>
    </row>
    <row r="11" spans="1:3" x14ac:dyDescent="0.35">
      <c r="A11" s="11">
        <v>10</v>
      </c>
      <c r="B11" s="11" t="s">
        <v>48</v>
      </c>
      <c r="C11" s="11"/>
    </row>
    <row r="12" spans="1:3" x14ac:dyDescent="0.35">
      <c r="A12" s="11">
        <v>11</v>
      </c>
      <c r="B12" s="11" t="s">
        <v>49</v>
      </c>
      <c r="C12" s="11" t="s">
        <v>61</v>
      </c>
    </row>
    <row r="13" spans="1:3" x14ac:dyDescent="0.35">
      <c r="A13" s="11">
        <v>12</v>
      </c>
      <c r="B13" s="11" t="s">
        <v>50</v>
      </c>
      <c r="C13" s="11" t="s">
        <v>37</v>
      </c>
    </row>
    <row r="14" spans="1:3" x14ac:dyDescent="0.35">
      <c r="A14" s="11">
        <v>13</v>
      </c>
      <c r="B14" s="11" t="s">
        <v>51</v>
      </c>
      <c r="C14" s="11" t="s">
        <v>52</v>
      </c>
    </row>
    <row r="15" spans="1:3" x14ac:dyDescent="0.35">
      <c r="A15" s="11">
        <v>14</v>
      </c>
      <c r="B15" s="11" t="s">
        <v>53</v>
      </c>
      <c r="C15" s="11" t="s">
        <v>62</v>
      </c>
    </row>
    <row r="16" spans="1:3" x14ac:dyDescent="0.35">
      <c r="A16" s="11">
        <v>15</v>
      </c>
      <c r="B16" s="11" t="s">
        <v>54</v>
      </c>
      <c r="C16" s="11" t="s">
        <v>55</v>
      </c>
    </row>
    <row r="17" spans="2:3" x14ac:dyDescent="0.35">
      <c r="B17" s="11"/>
      <c r="C17" s="11"/>
    </row>
    <row r="20" spans="2:3" x14ac:dyDescent="0.35">
      <c r="B20" s="11" t="s">
        <v>56</v>
      </c>
      <c r="C20" s="11"/>
    </row>
    <row r="22" spans="2:3" x14ac:dyDescent="0.35">
      <c r="B22" s="11" t="s">
        <v>57</v>
      </c>
      <c r="C22" s="11"/>
    </row>
    <row r="25" spans="2:3" x14ac:dyDescent="0.35">
      <c r="B25" s="11" t="s">
        <v>58</v>
      </c>
      <c r="C25" s="11"/>
    </row>
    <row r="26" spans="2:3" x14ac:dyDescent="0.35">
      <c r="B26" s="12" t="s">
        <v>59</v>
      </c>
    </row>
    <row r="28" spans="2:3" x14ac:dyDescent="0.35">
      <c r="B28" s="11"/>
      <c r="C28" s="14"/>
    </row>
    <row r="29" spans="2:3" x14ac:dyDescent="0.35">
      <c r="B29" s="11"/>
      <c r="C29" s="13"/>
    </row>
    <row r="30" spans="2:3" x14ac:dyDescent="0.35">
      <c r="B30" s="11" t="s">
        <v>60</v>
      </c>
      <c r="C30" s="15">
        <f>C4+365</f>
        <v>45203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9"/>
  <sheetViews>
    <sheetView tabSelected="1" workbookViewId="0">
      <selection activeCell="A3" sqref="A3"/>
    </sheetView>
  </sheetViews>
  <sheetFormatPr defaultRowHeight="14.5" x14ac:dyDescent="0.35"/>
  <cols>
    <col min="1" max="1" width="17" customWidth="1" collapsed="1"/>
    <col min="2" max="2" width="24" customWidth="1" collapsed="1"/>
    <col min="3" max="3" width="19" customWidth="1" collapsed="1"/>
    <col min="4" max="4" width="18" customWidth="1" collapsed="1"/>
    <col min="5" max="5" width="22" customWidth="1" collapsed="1"/>
    <col min="6" max="6" width="14" customWidth="1" collapsed="1"/>
    <col min="7" max="7" width="15" customWidth="1" collapsed="1"/>
    <col min="8" max="8" width="17" customWidth="1" collapsed="1"/>
    <col min="9" max="9" width="14" customWidth="1" collapsed="1"/>
    <col min="10" max="10" width="18" customWidth="1" collapsed="1"/>
    <col min="11" max="11" width="14" customWidth="1" collapsed="1"/>
    <col min="12" max="13" width="17" customWidth="1" collapsed="1"/>
    <col min="14" max="14" width="15" customWidth="1" collapsed="1"/>
    <col min="15" max="15" width="16" customWidth="1" collapsed="1"/>
    <col min="16" max="17" width="14" customWidth="1" collapsed="1"/>
    <col min="18" max="18" width="17" customWidth="1" collapsed="1"/>
    <col min="19" max="20" width="18" customWidth="1" collapsed="1"/>
    <col min="21" max="21" width="16" customWidth="1" collapsed="1"/>
    <col min="22" max="22" width="15" customWidth="1" collapsed="1"/>
    <col min="23" max="23" width="17" customWidth="1" collapsed="1"/>
    <col min="24" max="24" width="19" customWidth="1" collapsed="1"/>
    <col min="25" max="25" width="15" customWidth="1" collapsed="1"/>
  </cols>
  <sheetData>
    <row r="1" spans="1:25" ht="15.5" x14ac:dyDescent="0.35">
      <c r="A1" s="1" t="s">
        <v>0</v>
      </c>
    </row>
    <row r="2" spans="1:25" x14ac:dyDescent="0.35">
      <c r="A2" s="2" t="s">
        <v>1</v>
      </c>
    </row>
    <row r="4" spans="1:25" x14ac:dyDescent="0.35">
      <c r="A4" s="3" t="s">
        <v>2</v>
      </c>
      <c r="B4" s="3">
        <v>2022</v>
      </c>
    </row>
    <row r="5" spans="1:25" x14ac:dyDescent="0.35">
      <c r="A5" s="3" t="s">
        <v>3</v>
      </c>
      <c r="B5" s="3" t="s">
        <v>4</v>
      </c>
    </row>
    <row r="6" spans="1:25" x14ac:dyDescent="0.35">
      <c r="A6" s="3" t="s">
        <v>5</v>
      </c>
      <c r="B6" s="3" t="s">
        <v>4</v>
      </c>
    </row>
    <row r="8" spans="1:25" ht="52" customHeight="1" x14ac:dyDescent="0.35">
      <c r="A8" s="5" t="s">
        <v>6</v>
      </c>
      <c r="B8" s="23" t="s">
        <v>72</v>
      </c>
      <c r="C8" s="4" t="s">
        <v>73</v>
      </c>
      <c r="D8" s="4" t="s">
        <v>74</v>
      </c>
      <c r="E8" s="4" t="s">
        <v>75</v>
      </c>
      <c r="F8" s="4" t="s">
        <v>76</v>
      </c>
      <c r="G8" s="4" t="s">
        <v>77</v>
      </c>
      <c r="H8" s="4" t="s">
        <v>78</v>
      </c>
      <c r="I8" s="4" t="s">
        <v>79</v>
      </c>
      <c r="J8" s="4" t="s">
        <v>80</v>
      </c>
      <c r="K8" s="4" t="s">
        <v>71</v>
      </c>
      <c r="L8" s="4" t="s">
        <v>81</v>
      </c>
      <c r="M8" s="4" t="s">
        <v>82</v>
      </c>
      <c r="N8" s="4" t="s">
        <v>83</v>
      </c>
      <c r="O8" s="4" t="s">
        <v>84</v>
      </c>
      <c r="P8" s="4" t="s">
        <v>93</v>
      </c>
      <c r="Q8" s="4" t="s">
        <v>94</v>
      </c>
      <c r="R8" s="23" t="s">
        <v>85</v>
      </c>
      <c r="S8" s="4" t="s">
        <v>86</v>
      </c>
      <c r="T8" s="23" t="s">
        <v>87</v>
      </c>
      <c r="U8" s="4" t="s">
        <v>88</v>
      </c>
      <c r="V8" s="4" t="s">
        <v>89</v>
      </c>
      <c r="W8" s="4" t="s">
        <v>90</v>
      </c>
      <c r="X8" s="4" t="s">
        <v>92</v>
      </c>
      <c r="Y8" s="23" t="s">
        <v>91</v>
      </c>
    </row>
    <row r="9" spans="1:25" x14ac:dyDescent="0.35">
      <c r="A9" s="6" t="s">
        <v>7</v>
      </c>
      <c r="B9" s="7">
        <v>20</v>
      </c>
      <c r="C9" s="7">
        <v>2115</v>
      </c>
      <c r="D9" s="7">
        <v>35</v>
      </c>
      <c r="E9" s="7">
        <v>20</v>
      </c>
      <c r="F9" s="7">
        <v>210</v>
      </c>
      <c r="G9" s="7">
        <v>630</v>
      </c>
      <c r="H9" s="7">
        <v>185</v>
      </c>
      <c r="I9" s="7">
        <v>1010</v>
      </c>
      <c r="J9" s="7">
        <v>55</v>
      </c>
      <c r="K9" s="7">
        <v>2170</v>
      </c>
      <c r="L9" s="7">
        <v>96595</v>
      </c>
      <c r="M9" s="7">
        <v>110375</v>
      </c>
      <c r="N9" s="7">
        <v>128035</v>
      </c>
      <c r="O9" s="7">
        <v>146420</v>
      </c>
      <c r="P9" s="7">
        <v>11515</v>
      </c>
      <c r="Q9" s="7">
        <v>23310</v>
      </c>
      <c r="R9" s="7">
        <v>75</v>
      </c>
      <c r="S9" s="7">
        <v>2095</v>
      </c>
      <c r="T9" s="7">
        <v>315</v>
      </c>
      <c r="U9" s="7">
        <v>140</v>
      </c>
      <c r="V9" s="7">
        <v>470</v>
      </c>
      <c r="W9" s="7">
        <v>935</v>
      </c>
      <c r="X9" s="7">
        <v>185</v>
      </c>
      <c r="Y9" s="7">
        <v>55</v>
      </c>
    </row>
    <row r="10" spans="1:25" x14ac:dyDescent="0.35">
      <c r="A10" s="6" t="s">
        <v>8</v>
      </c>
      <c r="B10" s="7">
        <v>0</v>
      </c>
      <c r="C10" s="7">
        <v>25</v>
      </c>
      <c r="D10" s="7">
        <v>0</v>
      </c>
      <c r="E10" s="7">
        <v>0</v>
      </c>
      <c r="F10" s="7">
        <v>0</v>
      </c>
      <c r="G10" s="7">
        <v>5</v>
      </c>
      <c r="H10" s="7">
        <v>10</v>
      </c>
      <c r="I10" s="7">
        <v>5</v>
      </c>
      <c r="J10" s="7">
        <v>0</v>
      </c>
      <c r="K10" s="7">
        <v>25</v>
      </c>
      <c r="L10" s="7">
        <v>1440</v>
      </c>
      <c r="M10" s="7">
        <v>1560</v>
      </c>
      <c r="N10" s="7">
        <v>1975</v>
      </c>
      <c r="O10" s="7">
        <v>2120</v>
      </c>
      <c r="P10" s="7">
        <v>225</v>
      </c>
      <c r="Q10" s="7">
        <v>195</v>
      </c>
      <c r="R10" s="7">
        <v>0</v>
      </c>
      <c r="S10" s="7">
        <v>25</v>
      </c>
      <c r="T10" s="7">
        <v>5</v>
      </c>
      <c r="U10" s="7">
        <v>0</v>
      </c>
      <c r="V10" s="7">
        <v>0</v>
      </c>
      <c r="W10" s="7">
        <v>5</v>
      </c>
      <c r="X10" s="7">
        <v>10</v>
      </c>
      <c r="Y10" s="7">
        <v>0</v>
      </c>
    </row>
    <row r="11" spans="1:25" x14ac:dyDescent="0.35">
      <c r="A11" s="6" t="s">
        <v>9</v>
      </c>
      <c r="B11" s="7">
        <v>275</v>
      </c>
      <c r="C11" s="7">
        <v>1435</v>
      </c>
      <c r="D11" s="7">
        <v>490</v>
      </c>
      <c r="E11" s="7">
        <v>150</v>
      </c>
      <c r="F11" s="7">
        <v>380</v>
      </c>
      <c r="G11" s="7">
        <v>240</v>
      </c>
      <c r="H11" s="7">
        <v>190</v>
      </c>
      <c r="I11" s="7">
        <v>365</v>
      </c>
      <c r="J11" s="7">
        <v>105</v>
      </c>
      <c r="K11" s="7">
        <v>2200</v>
      </c>
      <c r="L11" s="7">
        <v>127620</v>
      </c>
      <c r="M11" s="7">
        <v>134085</v>
      </c>
      <c r="N11" s="7">
        <v>144390</v>
      </c>
      <c r="O11" s="7">
        <v>149325</v>
      </c>
      <c r="P11" s="7">
        <v>19970</v>
      </c>
      <c r="Q11" s="7">
        <v>13665</v>
      </c>
      <c r="R11" s="7">
        <v>915</v>
      </c>
      <c r="S11" s="7">
        <v>1285</v>
      </c>
      <c r="T11" s="7">
        <v>145</v>
      </c>
      <c r="U11" s="7">
        <v>340</v>
      </c>
      <c r="V11" s="7">
        <v>165</v>
      </c>
      <c r="W11" s="7">
        <v>340</v>
      </c>
      <c r="X11" s="7">
        <v>190</v>
      </c>
      <c r="Y11" s="7">
        <v>105</v>
      </c>
    </row>
    <row r="12" spans="1:25" x14ac:dyDescent="0.35">
      <c r="A12" s="26" t="s">
        <v>10</v>
      </c>
      <c r="B12" s="7">
        <v>5</v>
      </c>
      <c r="C12" s="7">
        <v>30</v>
      </c>
      <c r="D12" s="7">
        <v>15</v>
      </c>
      <c r="E12" s="7">
        <v>0</v>
      </c>
      <c r="F12" s="7">
        <v>15</v>
      </c>
      <c r="G12" s="7">
        <v>5</v>
      </c>
      <c r="H12" s="7">
        <v>5</v>
      </c>
      <c r="I12" s="7">
        <v>10</v>
      </c>
      <c r="J12" s="7">
        <v>0</v>
      </c>
      <c r="K12" s="7">
        <v>50</v>
      </c>
      <c r="L12" s="7">
        <v>5485</v>
      </c>
      <c r="M12" s="7">
        <v>5770</v>
      </c>
      <c r="N12" s="7">
        <v>6675</v>
      </c>
      <c r="O12" s="7">
        <v>7195</v>
      </c>
      <c r="P12" s="7">
        <v>700</v>
      </c>
      <c r="Q12" s="7">
        <v>705</v>
      </c>
      <c r="R12" s="7">
        <v>15</v>
      </c>
      <c r="S12" s="7">
        <v>30</v>
      </c>
      <c r="T12" s="7">
        <v>5</v>
      </c>
      <c r="U12" s="7">
        <v>15</v>
      </c>
      <c r="V12" s="7">
        <v>5</v>
      </c>
      <c r="W12" s="7">
        <v>5</v>
      </c>
      <c r="X12" s="7">
        <v>5</v>
      </c>
      <c r="Y12" s="7">
        <v>0</v>
      </c>
    </row>
    <row r="13" spans="1:25" x14ac:dyDescent="0.35">
      <c r="A13" s="6" t="s">
        <v>11</v>
      </c>
      <c r="B13" s="7">
        <v>30</v>
      </c>
      <c r="C13" s="7">
        <v>95</v>
      </c>
      <c r="D13" s="7">
        <v>30</v>
      </c>
      <c r="E13" s="7">
        <v>10</v>
      </c>
      <c r="F13" s="7">
        <v>25</v>
      </c>
      <c r="G13" s="7">
        <v>15</v>
      </c>
      <c r="H13" s="7">
        <v>15</v>
      </c>
      <c r="I13" s="7">
        <v>25</v>
      </c>
      <c r="J13" s="7">
        <v>10</v>
      </c>
      <c r="K13" s="7">
        <v>160</v>
      </c>
      <c r="L13" s="7">
        <v>10540</v>
      </c>
      <c r="M13" s="7">
        <v>11190</v>
      </c>
      <c r="N13" s="7">
        <v>12140</v>
      </c>
      <c r="O13" s="7">
        <v>12560</v>
      </c>
      <c r="P13" s="7">
        <v>1770</v>
      </c>
      <c r="Q13" s="7">
        <v>1110</v>
      </c>
      <c r="R13" s="7">
        <v>70</v>
      </c>
      <c r="S13" s="7">
        <v>85</v>
      </c>
      <c r="T13" s="7">
        <v>10</v>
      </c>
      <c r="U13" s="7">
        <v>25</v>
      </c>
      <c r="V13" s="7">
        <v>10</v>
      </c>
      <c r="W13" s="7">
        <v>25</v>
      </c>
      <c r="X13" s="7">
        <v>15</v>
      </c>
      <c r="Y13" s="7">
        <v>10</v>
      </c>
    </row>
    <row r="14" spans="1:25" x14ac:dyDescent="0.35">
      <c r="A14" s="6" t="s">
        <v>12</v>
      </c>
      <c r="B14" s="7">
        <v>1140</v>
      </c>
      <c r="C14" s="7">
        <v>3200</v>
      </c>
      <c r="D14" s="7">
        <v>1240</v>
      </c>
      <c r="E14" s="7">
        <v>370</v>
      </c>
      <c r="F14" s="7">
        <v>900</v>
      </c>
      <c r="G14" s="7">
        <v>545</v>
      </c>
      <c r="H14" s="7">
        <v>370</v>
      </c>
      <c r="I14" s="7">
        <v>705</v>
      </c>
      <c r="J14" s="7">
        <v>310</v>
      </c>
      <c r="K14" s="7">
        <v>5575</v>
      </c>
      <c r="L14" s="7">
        <v>336545</v>
      </c>
      <c r="M14" s="7">
        <v>351440</v>
      </c>
      <c r="N14" s="7">
        <v>374415</v>
      </c>
      <c r="O14" s="7">
        <v>385755</v>
      </c>
      <c r="P14" s="7">
        <v>62815</v>
      </c>
      <c r="Q14" s="7">
        <v>35740</v>
      </c>
      <c r="R14" s="7">
        <v>2745</v>
      </c>
      <c r="S14" s="7">
        <v>2830</v>
      </c>
      <c r="T14" s="7">
        <v>275</v>
      </c>
      <c r="U14" s="7">
        <v>820</v>
      </c>
      <c r="V14" s="7">
        <v>290</v>
      </c>
      <c r="W14" s="7">
        <v>765</v>
      </c>
      <c r="X14" s="7">
        <v>370</v>
      </c>
      <c r="Y14" s="7">
        <v>310</v>
      </c>
    </row>
    <row r="15" spans="1:25" x14ac:dyDescent="0.35">
      <c r="A15" s="6" t="s">
        <v>13</v>
      </c>
      <c r="B15" s="7">
        <v>1460</v>
      </c>
      <c r="C15" s="7">
        <v>3815</v>
      </c>
      <c r="D15" s="7">
        <v>1330</v>
      </c>
      <c r="E15" s="7">
        <v>460</v>
      </c>
      <c r="F15" s="7">
        <v>770</v>
      </c>
      <c r="G15" s="7">
        <v>615</v>
      </c>
      <c r="H15" s="7">
        <v>535</v>
      </c>
      <c r="I15" s="7">
        <v>1070</v>
      </c>
      <c r="J15" s="7">
        <v>370</v>
      </c>
      <c r="K15" s="7">
        <v>6605</v>
      </c>
      <c r="L15" s="7">
        <v>463025</v>
      </c>
      <c r="M15" s="7">
        <v>484870</v>
      </c>
      <c r="N15" s="7">
        <v>520905</v>
      </c>
      <c r="O15" s="7">
        <v>536650</v>
      </c>
      <c r="P15" s="7">
        <v>73795</v>
      </c>
      <c r="Q15" s="7">
        <v>44230</v>
      </c>
      <c r="R15" s="7">
        <v>3250</v>
      </c>
      <c r="S15" s="7">
        <v>3355</v>
      </c>
      <c r="T15" s="7">
        <v>430</v>
      </c>
      <c r="U15" s="7">
        <v>705</v>
      </c>
      <c r="V15" s="7">
        <v>480</v>
      </c>
      <c r="W15" s="7">
        <v>835</v>
      </c>
      <c r="X15" s="7">
        <v>535</v>
      </c>
      <c r="Y15" s="7">
        <v>370</v>
      </c>
    </row>
    <row r="16" spans="1:25" x14ac:dyDescent="0.35">
      <c r="A16" s="6" t="s">
        <v>14</v>
      </c>
      <c r="B16" s="7">
        <v>330</v>
      </c>
      <c r="C16" s="7">
        <v>580</v>
      </c>
      <c r="D16" s="7">
        <v>270</v>
      </c>
      <c r="E16" s="7">
        <v>80</v>
      </c>
      <c r="F16" s="7">
        <v>130</v>
      </c>
      <c r="G16" s="7">
        <v>120</v>
      </c>
      <c r="H16" s="7">
        <v>80</v>
      </c>
      <c r="I16" s="7">
        <v>100</v>
      </c>
      <c r="J16" s="7">
        <v>75</v>
      </c>
      <c r="K16" s="7">
        <v>1180</v>
      </c>
      <c r="L16" s="7">
        <v>135800</v>
      </c>
      <c r="M16" s="7">
        <v>142350</v>
      </c>
      <c r="N16" s="7">
        <v>150940</v>
      </c>
      <c r="O16" s="7">
        <v>154665</v>
      </c>
      <c r="P16" s="7">
        <v>18430</v>
      </c>
      <c r="Q16" s="7">
        <v>11265</v>
      </c>
      <c r="R16" s="7">
        <v>680</v>
      </c>
      <c r="S16" s="7">
        <v>500</v>
      </c>
      <c r="T16" s="7">
        <v>45</v>
      </c>
      <c r="U16" s="7">
        <v>110</v>
      </c>
      <c r="V16" s="7">
        <v>50</v>
      </c>
      <c r="W16" s="7">
        <v>150</v>
      </c>
      <c r="X16" s="7">
        <v>80</v>
      </c>
      <c r="Y16" s="7">
        <v>75</v>
      </c>
    </row>
    <row r="17" spans="1:25" x14ac:dyDescent="0.35">
      <c r="A17" s="6" t="s">
        <v>15</v>
      </c>
      <c r="B17" s="7">
        <v>760</v>
      </c>
      <c r="C17" s="7">
        <v>1725</v>
      </c>
      <c r="D17" s="7">
        <v>435</v>
      </c>
      <c r="E17" s="7">
        <v>170</v>
      </c>
      <c r="F17" s="7">
        <v>215</v>
      </c>
      <c r="G17" s="7">
        <v>200</v>
      </c>
      <c r="H17" s="7">
        <v>285</v>
      </c>
      <c r="I17" s="7">
        <v>540</v>
      </c>
      <c r="J17" s="7">
        <v>315</v>
      </c>
      <c r="K17" s="7">
        <v>2925</v>
      </c>
      <c r="L17" s="7">
        <v>188285</v>
      </c>
      <c r="M17" s="7">
        <v>199605</v>
      </c>
      <c r="N17" s="7">
        <v>217985</v>
      </c>
      <c r="O17" s="7">
        <v>223225</v>
      </c>
      <c r="P17" s="7">
        <v>28610</v>
      </c>
      <c r="Q17" s="7">
        <v>21315</v>
      </c>
      <c r="R17" s="7">
        <v>1370</v>
      </c>
      <c r="S17" s="7">
        <v>1555</v>
      </c>
      <c r="T17" s="7">
        <v>260</v>
      </c>
      <c r="U17" s="7">
        <v>195</v>
      </c>
      <c r="V17" s="7">
        <v>205</v>
      </c>
      <c r="W17" s="7">
        <v>295</v>
      </c>
      <c r="X17" s="7">
        <v>285</v>
      </c>
      <c r="Y17" s="7">
        <v>315</v>
      </c>
    </row>
    <row r="18" spans="1:25" x14ac:dyDescent="0.35">
      <c r="A18" s="6" t="s">
        <v>16</v>
      </c>
      <c r="B18" s="7">
        <v>585</v>
      </c>
      <c r="C18" s="7">
        <v>1075</v>
      </c>
      <c r="D18" s="7">
        <v>470</v>
      </c>
      <c r="E18" s="7">
        <v>125</v>
      </c>
      <c r="F18" s="7">
        <v>270</v>
      </c>
      <c r="G18" s="7">
        <v>145</v>
      </c>
      <c r="H18" s="7">
        <v>215</v>
      </c>
      <c r="I18" s="7">
        <v>240</v>
      </c>
      <c r="J18" s="7">
        <v>80</v>
      </c>
      <c r="K18" s="7">
        <v>2130</v>
      </c>
      <c r="L18" s="7">
        <v>188585</v>
      </c>
      <c r="M18" s="7">
        <v>193235</v>
      </c>
      <c r="N18" s="7">
        <v>202160</v>
      </c>
      <c r="O18" s="7">
        <v>204475</v>
      </c>
      <c r="P18" s="7">
        <v>40055</v>
      </c>
      <c r="Q18" s="7">
        <v>15095</v>
      </c>
      <c r="R18" s="7">
        <v>1175</v>
      </c>
      <c r="S18" s="7">
        <v>950</v>
      </c>
      <c r="T18" s="7">
        <v>90</v>
      </c>
      <c r="U18" s="7">
        <v>245</v>
      </c>
      <c r="V18" s="7">
        <v>95</v>
      </c>
      <c r="W18" s="7">
        <v>220</v>
      </c>
      <c r="X18" s="7">
        <v>215</v>
      </c>
      <c r="Y18" s="7">
        <v>80</v>
      </c>
    </row>
    <row r="19" spans="1:25" x14ac:dyDescent="0.35">
      <c r="A19" s="26" t="s">
        <v>17</v>
      </c>
      <c r="B19" s="7">
        <v>220</v>
      </c>
      <c r="C19" s="7">
        <v>405</v>
      </c>
      <c r="D19" s="7">
        <v>195</v>
      </c>
      <c r="E19" s="7">
        <v>55</v>
      </c>
      <c r="F19" s="7">
        <v>120</v>
      </c>
      <c r="G19" s="7">
        <v>50</v>
      </c>
      <c r="H19" s="7">
        <v>45</v>
      </c>
      <c r="I19" s="7">
        <v>100</v>
      </c>
      <c r="J19" s="7">
        <v>35</v>
      </c>
      <c r="K19" s="7">
        <v>825</v>
      </c>
      <c r="L19" s="7">
        <v>65415</v>
      </c>
      <c r="M19" s="7">
        <v>67760</v>
      </c>
      <c r="N19" s="7">
        <v>71995</v>
      </c>
      <c r="O19" s="7">
        <v>73675</v>
      </c>
      <c r="P19" s="7">
        <v>10385</v>
      </c>
      <c r="Q19" s="7">
        <v>5785</v>
      </c>
      <c r="R19" s="7">
        <v>470</v>
      </c>
      <c r="S19" s="7">
        <v>355</v>
      </c>
      <c r="T19" s="7">
        <v>25</v>
      </c>
      <c r="U19" s="7">
        <v>110</v>
      </c>
      <c r="V19" s="7">
        <v>50</v>
      </c>
      <c r="W19" s="7">
        <v>80</v>
      </c>
      <c r="X19" s="7">
        <v>45</v>
      </c>
      <c r="Y19" s="7">
        <v>35</v>
      </c>
    </row>
    <row r="20" spans="1:25" x14ac:dyDescent="0.35">
      <c r="A20" s="6" t="s">
        <v>18</v>
      </c>
      <c r="B20" s="7">
        <v>375</v>
      </c>
      <c r="C20" s="7">
        <v>835</v>
      </c>
      <c r="D20" s="7">
        <v>430</v>
      </c>
      <c r="E20" s="7">
        <v>90</v>
      </c>
      <c r="F20" s="7">
        <v>195</v>
      </c>
      <c r="G20" s="7">
        <v>130</v>
      </c>
      <c r="H20" s="7">
        <v>110</v>
      </c>
      <c r="I20" s="7">
        <v>235</v>
      </c>
      <c r="J20" s="7">
        <v>75</v>
      </c>
      <c r="K20" s="7">
        <v>1640</v>
      </c>
      <c r="L20" s="7">
        <v>110115</v>
      </c>
      <c r="M20" s="7">
        <v>113790</v>
      </c>
      <c r="N20" s="7">
        <v>120960</v>
      </c>
      <c r="O20" s="7">
        <v>123890</v>
      </c>
      <c r="P20" s="7">
        <v>17465</v>
      </c>
      <c r="Q20" s="7">
        <v>10335</v>
      </c>
      <c r="R20" s="7">
        <v>890</v>
      </c>
      <c r="S20" s="7">
        <v>750</v>
      </c>
      <c r="T20" s="7">
        <v>65</v>
      </c>
      <c r="U20" s="7">
        <v>175</v>
      </c>
      <c r="V20" s="7">
        <v>110</v>
      </c>
      <c r="W20" s="7">
        <v>215</v>
      </c>
      <c r="X20" s="7">
        <v>110</v>
      </c>
      <c r="Y20" s="7">
        <v>75</v>
      </c>
    </row>
    <row r="21" spans="1:25" x14ac:dyDescent="0.35">
      <c r="A21" s="6" t="s">
        <v>19</v>
      </c>
      <c r="B21" s="7">
        <v>1050</v>
      </c>
      <c r="C21" s="7">
        <v>2745</v>
      </c>
      <c r="D21" s="7">
        <v>965</v>
      </c>
      <c r="E21" s="7">
        <v>320</v>
      </c>
      <c r="F21" s="7">
        <v>685</v>
      </c>
      <c r="G21" s="7">
        <v>425</v>
      </c>
      <c r="H21" s="7">
        <v>345</v>
      </c>
      <c r="I21" s="7">
        <v>760</v>
      </c>
      <c r="J21" s="7">
        <v>210</v>
      </c>
      <c r="K21" s="7">
        <v>4755</v>
      </c>
      <c r="L21" s="7">
        <v>404500</v>
      </c>
      <c r="M21" s="7">
        <v>416695</v>
      </c>
      <c r="N21" s="7">
        <v>445160</v>
      </c>
      <c r="O21" s="7">
        <v>451995</v>
      </c>
      <c r="P21" s="7">
        <v>77300</v>
      </c>
      <c r="Q21" s="7">
        <v>35425</v>
      </c>
      <c r="R21" s="7">
        <v>2330</v>
      </c>
      <c r="S21" s="7">
        <v>2420</v>
      </c>
      <c r="T21" s="7">
        <v>245</v>
      </c>
      <c r="U21" s="7">
        <v>610</v>
      </c>
      <c r="V21" s="7">
        <v>365</v>
      </c>
      <c r="W21" s="7">
        <v>650</v>
      </c>
      <c r="X21" s="7">
        <v>345</v>
      </c>
      <c r="Y21" s="7">
        <v>210</v>
      </c>
    </row>
    <row r="22" spans="1:25" x14ac:dyDescent="0.35">
      <c r="A22" s="6" t="s">
        <v>20</v>
      </c>
      <c r="B22" s="7">
        <v>740</v>
      </c>
      <c r="C22" s="7">
        <v>1625</v>
      </c>
      <c r="D22" s="7">
        <v>595</v>
      </c>
      <c r="E22" s="7">
        <v>175</v>
      </c>
      <c r="F22" s="7">
        <v>375</v>
      </c>
      <c r="G22" s="7">
        <v>265</v>
      </c>
      <c r="H22" s="7">
        <v>215</v>
      </c>
      <c r="I22" s="7">
        <v>445</v>
      </c>
      <c r="J22" s="7">
        <v>145</v>
      </c>
      <c r="K22" s="7">
        <v>2960</v>
      </c>
      <c r="L22" s="7">
        <v>242040</v>
      </c>
      <c r="M22" s="7">
        <v>251820</v>
      </c>
      <c r="N22" s="7">
        <v>268465</v>
      </c>
      <c r="O22" s="7">
        <v>272675</v>
      </c>
      <c r="P22" s="7">
        <v>42800</v>
      </c>
      <c r="Q22" s="7">
        <v>21245</v>
      </c>
      <c r="R22" s="7">
        <v>1510</v>
      </c>
      <c r="S22" s="7">
        <v>1450</v>
      </c>
      <c r="T22" s="7">
        <v>155</v>
      </c>
      <c r="U22" s="7">
        <v>340</v>
      </c>
      <c r="V22" s="7">
        <v>210</v>
      </c>
      <c r="W22" s="7">
        <v>385</v>
      </c>
      <c r="X22" s="7">
        <v>215</v>
      </c>
      <c r="Y22" s="7">
        <v>145</v>
      </c>
    </row>
    <row r="23" spans="1:25" x14ac:dyDescent="0.35">
      <c r="A23" s="6" t="s">
        <v>21</v>
      </c>
      <c r="B23" s="7">
        <v>30</v>
      </c>
      <c r="C23" s="7">
        <v>245</v>
      </c>
      <c r="D23" s="7">
        <v>35</v>
      </c>
      <c r="E23" s="7">
        <v>15</v>
      </c>
      <c r="F23" s="7">
        <v>40</v>
      </c>
      <c r="G23" s="7">
        <v>65</v>
      </c>
      <c r="H23" s="7">
        <v>20</v>
      </c>
      <c r="I23" s="7">
        <v>90</v>
      </c>
      <c r="J23" s="7">
        <v>20</v>
      </c>
      <c r="K23" s="7">
        <v>310</v>
      </c>
      <c r="L23" s="7">
        <v>18740</v>
      </c>
      <c r="M23" s="7">
        <v>20485</v>
      </c>
      <c r="N23" s="7">
        <v>23370</v>
      </c>
      <c r="O23" s="7">
        <v>24085</v>
      </c>
      <c r="P23" s="7">
        <v>2945</v>
      </c>
      <c r="Q23" s="7">
        <v>2565</v>
      </c>
      <c r="R23" s="7">
        <v>75</v>
      </c>
      <c r="S23" s="7">
        <v>235</v>
      </c>
      <c r="T23" s="7">
        <v>30</v>
      </c>
      <c r="U23" s="7">
        <v>35</v>
      </c>
      <c r="V23" s="7">
        <v>50</v>
      </c>
      <c r="W23" s="7">
        <v>70</v>
      </c>
      <c r="X23" s="7">
        <v>20</v>
      </c>
      <c r="Y23" s="7">
        <v>20</v>
      </c>
    </row>
    <row r="24" spans="1:25" x14ac:dyDescent="0.35">
      <c r="A24" s="6" t="s">
        <v>22</v>
      </c>
      <c r="B24" s="7">
        <v>215</v>
      </c>
      <c r="C24" s="7">
        <v>460</v>
      </c>
      <c r="D24" s="7">
        <v>155</v>
      </c>
      <c r="E24" s="7">
        <v>50</v>
      </c>
      <c r="F24" s="7">
        <v>95</v>
      </c>
      <c r="G24" s="7">
        <v>90</v>
      </c>
      <c r="H24" s="7">
        <v>60</v>
      </c>
      <c r="I24" s="7">
        <v>115</v>
      </c>
      <c r="J24" s="7">
        <v>50</v>
      </c>
      <c r="K24" s="7">
        <v>830</v>
      </c>
      <c r="L24" s="7">
        <v>65340</v>
      </c>
      <c r="M24" s="7">
        <v>68635</v>
      </c>
      <c r="N24" s="7">
        <v>73830</v>
      </c>
      <c r="O24" s="7">
        <v>77140</v>
      </c>
      <c r="P24" s="7">
        <v>11340</v>
      </c>
      <c r="Q24" s="7">
        <v>6455</v>
      </c>
      <c r="R24" s="7">
        <v>420</v>
      </c>
      <c r="S24" s="7">
        <v>410</v>
      </c>
      <c r="T24" s="7">
        <v>30</v>
      </c>
      <c r="U24" s="7">
        <v>85</v>
      </c>
      <c r="V24" s="7">
        <v>60</v>
      </c>
      <c r="W24" s="7">
        <v>120</v>
      </c>
      <c r="X24" s="7">
        <v>60</v>
      </c>
      <c r="Y24" s="7">
        <v>50</v>
      </c>
    </row>
    <row r="25" spans="1:25" x14ac:dyDescent="0.35">
      <c r="A25" s="6" t="s">
        <v>23</v>
      </c>
      <c r="B25" s="7">
        <v>615</v>
      </c>
      <c r="C25" s="7">
        <v>1070</v>
      </c>
      <c r="D25" s="7">
        <v>450</v>
      </c>
      <c r="E25" s="7">
        <v>120</v>
      </c>
      <c r="F25" s="7">
        <v>210</v>
      </c>
      <c r="G25" s="7">
        <v>155</v>
      </c>
      <c r="H25" s="7">
        <v>95</v>
      </c>
      <c r="I25" s="7">
        <v>345</v>
      </c>
      <c r="J25" s="7">
        <v>150</v>
      </c>
      <c r="K25" s="7">
        <v>2135</v>
      </c>
      <c r="L25" s="7">
        <v>139000</v>
      </c>
      <c r="M25" s="7">
        <v>146960</v>
      </c>
      <c r="N25" s="7">
        <v>159240</v>
      </c>
      <c r="O25" s="7">
        <v>163995</v>
      </c>
      <c r="P25" s="7">
        <v>23170</v>
      </c>
      <c r="Q25" s="7">
        <v>14120</v>
      </c>
      <c r="R25" s="7">
        <v>1185</v>
      </c>
      <c r="S25" s="7">
        <v>950</v>
      </c>
      <c r="T25" s="7">
        <v>90</v>
      </c>
      <c r="U25" s="7">
        <v>200</v>
      </c>
      <c r="V25" s="7">
        <v>190</v>
      </c>
      <c r="W25" s="7">
        <v>230</v>
      </c>
      <c r="X25" s="7">
        <v>95</v>
      </c>
      <c r="Y25" s="7">
        <v>150</v>
      </c>
    </row>
    <row r="26" spans="1:25" x14ac:dyDescent="0.35">
      <c r="A26" s="6" t="s">
        <v>24</v>
      </c>
      <c r="B26" s="7">
        <v>195</v>
      </c>
      <c r="C26" s="7">
        <v>695</v>
      </c>
      <c r="D26" s="7">
        <v>180</v>
      </c>
      <c r="E26" s="7">
        <v>65</v>
      </c>
      <c r="F26" s="7">
        <v>130</v>
      </c>
      <c r="G26" s="7">
        <v>125</v>
      </c>
      <c r="H26" s="7">
        <v>85</v>
      </c>
      <c r="I26" s="7">
        <v>215</v>
      </c>
      <c r="J26" s="7">
        <v>75</v>
      </c>
      <c r="K26" s="7">
        <v>1070</v>
      </c>
      <c r="L26" s="7">
        <v>76250</v>
      </c>
      <c r="M26" s="7">
        <v>79535</v>
      </c>
      <c r="N26" s="7">
        <v>86270</v>
      </c>
      <c r="O26" s="7">
        <v>88245</v>
      </c>
      <c r="P26" s="7">
        <v>12980</v>
      </c>
      <c r="Q26" s="7">
        <v>7340</v>
      </c>
      <c r="R26" s="7">
        <v>440</v>
      </c>
      <c r="S26" s="7">
        <v>630</v>
      </c>
      <c r="T26" s="7">
        <v>80</v>
      </c>
      <c r="U26" s="7">
        <v>115</v>
      </c>
      <c r="V26" s="7">
        <v>90</v>
      </c>
      <c r="W26" s="7">
        <v>180</v>
      </c>
      <c r="X26" s="7">
        <v>85</v>
      </c>
      <c r="Y26" s="7">
        <v>75</v>
      </c>
    </row>
    <row r="27" spans="1:25" x14ac:dyDescent="0.35">
      <c r="A27" s="6" t="s">
        <v>25</v>
      </c>
      <c r="B27" s="7">
        <v>380</v>
      </c>
      <c r="C27" s="7">
        <v>775</v>
      </c>
      <c r="D27" s="7">
        <v>275</v>
      </c>
      <c r="E27" s="7">
        <v>85</v>
      </c>
      <c r="F27" s="7">
        <v>180</v>
      </c>
      <c r="G27" s="7">
        <v>125</v>
      </c>
      <c r="H27" s="7">
        <v>95</v>
      </c>
      <c r="I27" s="7">
        <v>195</v>
      </c>
      <c r="J27" s="7">
        <v>95</v>
      </c>
      <c r="K27" s="7">
        <v>1430</v>
      </c>
      <c r="L27" s="7">
        <v>102980</v>
      </c>
      <c r="M27" s="7">
        <v>108170</v>
      </c>
      <c r="N27" s="7">
        <v>117870</v>
      </c>
      <c r="O27" s="7">
        <v>121875</v>
      </c>
      <c r="P27" s="7">
        <v>17440</v>
      </c>
      <c r="Q27" s="7">
        <v>9430</v>
      </c>
      <c r="R27" s="7">
        <v>740</v>
      </c>
      <c r="S27" s="7">
        <v>690</v>
      </c>
      <c r="T27" s="7">
        <v>65</v>
      </c>
      <c r="U27" s="7">
        <v>170</v>
      </c>
      <c r="V27" s="7">
        <v>80</v>
      </c>
      <c r="W27" s="7">
        <v>185</v>
      </c>
      <c r="X27" s="7">
        <v>95</v>
      </c>
      <c r="Y27" s="7">
        <v>95</v>
      </c>
    </row>
    <row r="28" spans="1:25" x14ac:dyDescent="0.35">
      <c r="A28" s="6" t="s">
        <v>26</v>
      </c>
      <c r="B28" s="7">
        <v>0</v>
      </c>
      <c r="C28" s="7">
        <v>0</v>
      </c>
      <c r="D28" s="7">
        <v>0</v>
      </c>
      <c r="E28" s="7">
        <v>0</v>
      </c>
      <c r="F28" s="7">
        <v>0</v>
      </c>
      <c r="G28" s="7">
        <v>0</v>
      </c>
      <c r="H28" s="7">
        <v>0</v>
      </c>
      <c r="I28" s="7">
        <v>0</v>
      </c>
      <c r="J28" s="7">
        <v>0</v>
      </c>
      <c r="K28" s="7">
        <v>0</v>
      </c>
      <c r="L28" s="7">
        <v>5</v>
      </c>
      <c r="M28" s="7">
        <v>5</v>
      </c>
      <c r="N28" s="7">
        <v>5</v>
      </c>
      <c r="O28" s="7">
        <v>5</v>
      </c>
      <c r="P28" s="7">
        <v>0</v>
      </c>
      <c r="Q28" s="7">
        <v>0</v>
      </c>
      <c r="R28" s="7">
        <v>0</v>
      </c>
      <c r="S28" s="7">
        <v>0</v>
      </c>
      <c r="T28" s="7">
        <v>0</v>
      </c>
      <c r="U28" s="7">
        <v>0</v>
      </c>
      <c r="V28" s="7">
        <v>0</v>
      </c>
      <c r="W28" s="7">
        <v>0</v>
      </c>
      <c r="X28" s="7">
        <v>0</v>
      </c>
      <c r="Y28" s="7">
        <v>0</v>
      </c>
    </row>
    <row r="29" spans="1:25" x14ac:dyDescent="0.35">
      <c r="A29" s="6" t="s">
        <v>27</v>
      </c>
      <c r="B29" s="7">
        <v>0</v>
      </c>
      <c r="C29" s="7">
        <v>0</v>
      </c>
      <c r="D29" s="7">
        <v>0</v>
      </c>
      <c r="E29" s="7">
        <v>0</v>
      </c>
      <c r="F29" s="7">
        <v>0</v>
      </c>
      <c r="G29" s="7">
        <v>0</v>
      </c>
      <c r="H29" s="7">
        <v>0</v>
      </c>
      <c r="I29" s="7">
        <v>0</v>
      </c>
      <c r="J29" s="7">
        <v>0</v>
      </c>
      <c r="K29" s="7">
        <v>0</v>
      </c>
      <c r="L29" s="7">
        <v>5</v>
      </c>
      <c r="M29" s="7">
        <v>5</v>
      </c>
      <c r="N29" s="7">
        <v>5</v>
      </c>
      <c r="O29" s="7">
        <v>5</v>
      </c>
      <c r="P29" s="7">
        <v>0</v>
      </c>
      <c r="Q29" s="7">
        <v>0</v>
      </c>
      <c r="R29" s="7">
        <v>0</v>
      </c>
      <c r="S29" s="7">
        <v>0</v>
      </c>
      <c r="T29" s="7">
        <v>0</v>
      </c>
      <c r="U29" s="7">
        <v>0</v>
      </c>
      <c r="V29" s="7">
        <v>0</v>
      </c>
      <c r="W29" s="7">
        <v>0</v>
      </c>
      <c r="X29" s="7">
        <v>0</v>
      </c>
      <c r="Y29" s="7">
        <v>0</v>
      </c>
    </row>
    <row r="30" spans="1:25" ht="18" customHeight="1" x14ac:dyDescent="0.35">
      <c r="A30" s="6" t="s">
        <v>28</v>
      </c>
      <c r="B30" s="8">
        <v>8415</v>
      </c>
      <c r="C30" s="8">
        <v>22950</v>
      </c>
      <c r="D30" s="8">
        <v>7600</v>
      </c>
      <c r="E30" s="8">
        <v>2350</v>
      </c>
      <c r="F30" s="8">
        <v>4945</v>
      </c>
      <c r="G30" s="8">
        <v>3955</v>
      </c>
      <c r="H30" s="8">
        <v>2965</v>
      </c>
      <c r="I30" s="8">
        <v>6565</v>
      </c>
      <c r="J30" s="8">
        <v>2170</v>
      </c>
      <c r="K30" s="8">
        <v>38965</v>
      </c>
      <c r="L30" s="8">
        <v>2778300</v>
      </c>
      <c r="M30" s="8">
        <v>2908330</v>
      </c>
      <c r="N30" s="8">
        <v>3126800</v>
      </c>
      <c r="O30" s="8">
        <v>3219980</v>
      </c>
      <c r="P30" s="8">
        <v>473720</v>
      </c>
      <c r="Q30" s="8">
        <v>279325</v>
      </c>
      <c r="R30" s="8">
        <v>18365</v>
      </c>
      <c r="S30" s="8">
        <v>20600</v>
      </c>
      <c r="T30" s="8">
        <v>2365</v>
      </c>
      <c r="U30" s="8">
        <v>4435</v>
      </c>
      <c r="V30" s="8">
        <v>2975</v>
      </c>
      <c r="W30" s="8">
        <v>5685</v>
      </c>
      <c r="X30" s="8">
        <v>2965</v>
      </c>
      <c r="Y30" s="8">
        <v>2170</v>
      </c>
    </row>
    <row r="32" spans="1:25" x14ac:dyDescent="0.35">
      <c r="A32" s="9" t="s">
        <v>29</v>
      </c>
    </row>
    <row r="33" spans="1:25" x14ac:dyDescent="0.35">
      <c r="A33" s="9" t="s">
        <v>30</v>
      </c>
    </row>
    <row r="36" spans="1:25" x14ac:dyDescent="0.35">
      <c r="A36" s="10" t="s">
        <v>31</v>
      </c>
    </row>
    <row r="37" spans="1:25" ht="52" x14ac:dyDescent="0.35">
      <c r="A37" s="5" t="s">
        <v>6</v>
      </c>
      <c r="B37" s="4" t="s">
        <v>72</v>
      </c>
      <c r="C37" s="4" t="s">
        <v>73</v>
      </c>
      <c r="D37" s="4" t="s">
        <v>74</v>
      </c>
      <c r="E37" s="4" t="s">
        <v>75</v>
      </c>
      <c r="F37" s="4" t="s">
        <v>76</v>
      </c>
      <c r="G37" s="4" t="s">
        <v>77</v>
      </c>
      <c r="H37" s="4" t="s">
        <v>78</v>
      </c>
      <c r="I37" s="4" t="s">
        <v>79</v>
      </c>
      <c r="J37" s="4" t="s">
        <v>80</v>
      </c>
      <c r="K37" s="4" t="s">
        <v>71</v>
      </c>
      <c r="L37" s="4" t="s">
        <v>81</v>
      </c>
      <c r="M37" s="4" t="s">
        <v>82</v>
      </c>
      <c r="N37" s="4" t="s">
        <v>83</v>
      </c>
      <c r="O37" s="4" t="s">
        <v>84</v>
      </c>
      <c r="P37" s="4" t="s">
        <v>93</v>
      </c>
      <c r="Q37" s="4" t="s">
        <v>94</v>
      </c>
      <c r="R37" s="4" t="s">
        <v>85</v>
      </c>
      <c r="S37" s="4" t="s">
        <v>86</v>
      </c>
      <c r="T37" s="4" t="s">
        <v>87</v>
      </c>
      <c r="U37" s="4" t="s">
        <v>88</v>
      </c>
      <c r="V37" s="4" t="s">
        <v>89</v>
      </c>
      <c r="W37" s="4" t="s">
        <v>90</v>
      </c>
      <c r="X37" s="4" t="s">
        <v>92</v>
      </c>
      <c r="Y37" s="4" t="s">
        <v>91</v>
      </c>
    </row>
    <row r="38" spans="1:25" x14ac:dyDescent="0.35">
      <c r="A38" s="6" t="s">
        <v>7</v>
      </c>
      <c r="B38" s="7">
        <f>B9/B$30*100</f>
        <v>0.23767082590612004</v>
      </c>
      <c r="C38" s="7">
        <f t="shared" ref="C38:Y49" si="0">C9/C$30*100</f>
        <v>9.2156862745098049</v>
      </c>
      <c r="D38" s="7">
        <f t="shared" si="0"/>
        <v>0.46052631578947362</v>
      </c>
      <c r="E38" s="7">
        <f t="shared" si="0"/>
        <v>0.85106382978723405</v>
      </c>
      <c r="F38" s="7">
        <f t="shared" si="0"/>
        <v>4.2467138523761374</v>
      </c>
      <c r="G38" s="7">
        <f t="shared" si="0"/>
        <v>15.929203539823009</v>
      </c>
      <c r="H38" s="7">
        <f t="shared" si="0"/>
        <v>6.2394603709949408</v>
      </c>
      <c r="I38" s="7">
        <f t="shared" si="0"/>
        <v>15.384615384615385</v>
      </c>
      <c r="J38" s="7">
        <f t="shared" si="0"/>
        <v>2.5345622119815667</v>
      </c>
      <c r="K38" s="7">
        <f t="shared" si="0"/>
        <v>5.5691004747850634</v>
      </c>
      <c r="L38" s="7">
        <f t="shared" si="0"/>
        <v>3.4767663679228304</v>
      </c>
      <c r="M38" s="7">
        <f t="shared" si="0"/>
        <v>3.7951332895510483</v>
      </c>
      <c r="N38" s="7">
        <f t="shared" si="0"/>
        <v>4.0947614174235643</v>
      </c>
      <c r="O38" s="7">
        <f t="shared" si="0"/>
        <v>4.5472332126286501</v>
      </c>
      <c r="P38" s="7">
        <f t="shared" si="0"/>
        <v>2.4307607869627628</v>
      </c>
      <c r="Q38" s="7">
        <f t="shared" si="0"/>
        <v>8.3451176944419583</v>
      </c>
      <c r="R38" s="7">
        <f t="shared" si="0"/>
        <v>0.40838551592703509</v>
      </c>
      <c r="S38" s="7">
        <f t="shared" si="0"/>
        <v>10.169902912621358</v>
      </c>
      <c r="T38" s="7">
        <f t="shared" si="0"/>
        <v>13.31923890063425</v>
      </c>
      <c r="U38" s="7">
        <f t="shared" si="0"/>
        <v>3.1567080045095826</v>
      </c>
      <c r="V38" s="7">
        <f t="shared" si="0"/>
        <v>15.798319327731091</v>
      </c>
      <c r="W38" s="7">
        <f t="shared" si="0"/>
        <v>16.446789797713279</v>
      </c>
      <c r="X38" s="7">
        <f t="shared" si="0"/>
        <v>6.2394603709949408</v>
      </c>
      <c r="Y38" s="7">
        <f t="shared" si="0"/>
        <v>2.5345622119815667</v>
      </c>
    </row>
    <row r="39" spans="1:25" x14ac:dyDescent="0.35">
      <c r="A39" s="6" t="s">
        <v>8</v>
      </c>
      <c r="B39" s="7">
        <f t="shared" ref="B39:Q59" si="1">B10/B$30*100</f>
        <v>0</v>
      </c>
      <c r="C39" s="7">
        <f t="shared" si="1"/>
        <v>0.10893246187363835</v>
      </c>
      <c r="D39" s="7">
        <f t="shared" si="1"/>
        <v>0</v>
      </c>
      <c r="E39" s="7">
        <f t="shared" si="1"/>
        <v>0</v>
      </c>
      <c r="F39" s="7">
        <f t="shared" si="1"/>
        <v>0</v>
      </c>
      <c r="G39" s="7">
        <f t="shared" si="1"/>
        <v>0.12642225031605564</v>
      </c>
      <c r="H39" s="7">
        <f t="shared" si="1"/>
        <v>0.33726812816188867</v>
      </c>
      <c r="I39" s="7">
        <f t="shared" si="1"/>
        <v>7.6161462300076158E-2</v>
      </c>
      <c r="J39" s="7">
        <f t="shared" si="1"/>
        <v>0</v>
      </c>
      <c r="K39" s="7">
        <f t="shared" si="1"/>
        <v>6.4160143718721932E-2</v>
      </c>
      <c r="L39" s="7">
        <f t="shared" si="1"/>
        <v>5.1830255911888563E-2</v>
      </c>
      <c r="M39" s="7">
        <f t="shared" si="1"/>
        <v>5.3639029958773586E-2</v>
      </c>
      <c r="N39" s="7">
        <f t="shared" si="1"/>
        <v>6.3163617756172435E-2</v>
      </c>
      <c r="O39" s="7">
        <f t="shared" si="1"/>
        <v>6.5838918254150641E-2</v>
      </c>
      <c r="P39" s="7">
        <f t="shared" si="1"/>
        <v>4.7496411382251115E-2</v>
      </c>
      <c r="Q39" s="7">
        <f t="shared" si="1"/>
        <v>6.9811151884006079E-2</v>
      </c>
      <c r="R39" s="7">
        <f t="shared" si="0"/>
        <v>0</v>
      </c>
      <c r="S39" s="7">
        <f t="shared" si="0"/>
        <v>0.12135922330097086</v>
      </c>
      <c r="T39" s="7">
        <f t="shared" si="0"/>
        <v>0.21141649048625794</v>
      </c>
      <c r="U39" s="7">
        <f t="shared" si="0"/>
        <v>0</v>
      </c>
      <c r="V39" s="7">
        <f t="shared" si="0"/>
        <v>0</v>
      </c>
      <c r="W39" s="7">
        <f t="shared" si="0"/>
        <v>8.7950747581354446E-2</v>
      </c>
      <c r="X39" s="7">
        <f t="shared" si="0"/>
        <v>0.33726812816188867</v>
      </c>
      <c r="Y39" s="7">
        <f t="shared" si="0"/>
        <v>0</v>
      </c>
    </row>
    <row r="40" spans="1:25" x14ac:dyDescent="0.35">
      <c r="A40" s="6" t="s">
        <v>9</v>
      </c>
      <c r="B40" s="7">
        <f t="shared" si="1"/>
        <v>3.2679738562091507</v>
      </c>
      <c r="C40" s="7">
        <f t="shared" si="0"/>
        <v>6.2527233115468412</v>
      </c>
      <c r="D40" s="7">
        <f t="shared" si="0"/>
        <v>6.4473684210526319</v>
      </c>
      <c r="E40" s="7">
        <f t="shared" si="0"/>
        <v>6.3829787234042552</v>
      </c>
      <c r="F40" s="7">
        <f t="shared" si="0"/>
        <v>7.684529828109202</v>
      </c>
      <c r="G40" s="7">
        <f t="shared" si="0"/>
        <v>6.0682680151706698</v>
      </c>
      <c r="H40" s="7">
        <f t="shared" si="0"/>
        <v>6.4080944350758857</v>
      </c>
      <c r="I40" s="7">
        <f t="shared" si="0"/>
        <v>5.5597867479055596</v>
      </c>
      <c r="J40" s="7">
        <f t="shared" si="0"/>
        <v>4.838709677419355</v>
      </c>
      <c r="K40" s="7">
        <f t="shared" si="0"/>
        <v>5.6460926472475297</v>
      </c>
      <c r="L40" s="7">
        <f t="shared" si="0"/>
        <v>4.5934564301911243</v>
      </c>
      <c r="M40" s="7">
        <f t="shared" si="0"/>
        <v>4.6103777769372805</v>
      </c>
      <c r="N40" s="7">
        <f t="shared" si="0"/>
        <v>4.6178201356018933</v>
      </c>
      <c r="O40" s="7">
        <f t="shared" si="0"/>
        <v>4.6374511642929459</v>
      </c>
      <c r="P40" s="7">
        <f t="shared" si="0"/>
        <v>4.2155703791269099</v>
      </c>
      <c r="Q40" s="7">
        <f t="shared" si="0"/>
        <v>4.8921507204868879</v>
      </c>
      <c r="R40" s="7">
        <f t="shared" si="0"/>
        <v>4.982303294309828</v>
      </c>
      <c r="S40" s="7">
        <f t="shared" si="0"/>
        <v>6.2378640776699035</v>
      </c>
      <c r="T40" s="7">
        <f t="shared" si="0"/>
        <v>6.1310782241014801</v>
      </c>
      <c r="U40" s="7">
        <f t="shared" si="0"/>
        <v>7.6662908680947011</v>
      </c>
      <c r="V40" s="7">
        <f t="shared" si="0"/>
        <v>5.5462184873949578</v>
      </c>
      <c r="W40" s="7">
        <f t="shared" si="0"/>
        <v>5.980650835532102</v>
      </c>
      <c r="X40" s="7">
        <f t="shared" si="0"/>
        <v>6.4080944350758857</v>
      </c>
      <c r="Y40" s="7">
        <f t="shared" si="0"/>
        <v>4.838709677419355</v>
      </c>
    </row>
    <row r="41" spans="1:25" x14ac:dyDescent="0.35">
      <c r="A41" s="6" t="s">
        <v>10</v>
      </c>
      <c r="B41" s="7">
        <f t="shared" si="1"/>
        <v>5.9417706476530011E-2</v>
      </c>
      <c r="C41" s="7">
        <f t="shared" si="0"/>
        <v>0.13071895424836599</v>
      </c>
      <c r="D41" s="7">
        <f t="shared" si="0"/>
        <v>0.19736842105263158</v>
      </c>
      <c r="E41" s="7">
        <f t="shared" si="0"/>
        <v>0</v>
      </c>
      <c r="F41" s="7">
        <f t="shared" si="0"/>
        <v>0.30333670374115268</v>
      </c>
      <c r="G41" s="7">
        <f t="shared" si="0"/>
        <v>0.12642225031605564</v>
      </c>
      <c r="H41" s="7">
        <f t="shared" si="0"/>
        <v>0.16863406408094433</v>
      </c>
      <c r="I41" s="7">
        <f t="shared" si="0"/>
        <v>0.15232292460015232</v>
      </c>
      <c r="J41" s="7">
        <f t="shared" si="0"/>
        <v>0</v>
      </c>
      <c r="K41" s="7">
        <f t="shared" si="0"/>
        <v>0.12832028743744386</v>
      </c>
      <c r="L41" s="7">
        <f t="shared" si="0"/>
        <v>0.19742288449771445</v>
      </c>
      <c r="M41" s="7">
        <f t="shared" si="0"/>
        <v>0.19839564286033567</v>
      </c>
      <c r="N41" s="7">
        <f t="shared" si="0"/>
        <v>0.2134770372265575</v>
      </c>
      <c r="O41" s="7">
        <f t="shared" si="0"/>
        <v>0.22344859284840279</v>
      </c>
      <c r="P41" s="7">
        <f t="shared" si="0"/>
        <v>0.14776661318922571</v>
      </c>
      <c r="Q41" s="7">
        <f t="shared" si="0"/>
        <v>0.25239416450371432</v>
      </c>
      <c r="R41" s="7">
        <f t="shared" si="0"/>
        <v>8.1677103185407024E-2</v>
      </c>
      <c r="S41" s="7">
        <f t="shared" si="0"/>
        <v>0.14563106796116504</v>
      </c>
      <c r="T41" s="7">
        <f t="shared" si="0"/>
        <v>0.21141649048625794</v>
      </c>
      <c r="U41" s="7">
        <f t="shared" si="0"/>
        <v>0.33821871476888388</v>
      </c>
      <c r="V41" s="7">
        <f t="shared" si="0"/>
        <v>0.16806722689075632</v>
      </c>
      <c r="W41" s="7">
        <f t="shared" si="0"/>
        <v>8.7950747581354446E-2</v>
      </c>
      <c r="X41" s="7">
        <f t="shared" si="0"/>
        <v>0.16863406408094433</v>
      </c>
      <c r="Y41" s="7">
        <f t="shared" si="0"/>
        <v>0</v>
      </c>
    </row>
    <row r="42" spans="1:25" x14ac:dyDescent="0.35">
      <c r="A42" s="6" t="s">
        <v>11</v>
      </c>
      <c r="B42" s="7">
        <f t="shared" si="1"/>
        <v>0.35650623885918004</v>
      </c>
      <c r="C42" s="7">
        <f t="shared" si="0"/>
        <v>0.41394335511982566</v>
      </c>
      <c r="D42" s="7">
        <f t="shared" si="0"/>
        <v>0.39473684210526316</v>
      </c>
      <c r="E42" s="7">
        <f t="shared" si="0"/>
        <v>0.42553191489361702</v>
      </c>
      <c r="F42" s="7">
        <f t="shared" si="0"/>
        <v>0.50556117290192115</v>
      </c>
      <c r="G42" s="7">
        <f t="shared" si="0"/>
        <v>0.37926675094816686</v>
      </c>
      <c r="H42" s="7">
        <f t="shared" si="0"/>
        <v>0.50590219224283306</v>
      </c>
      <c r="I42" s="7">
        <f t="shared" si="0"/>
        <v>0.38080731150038083</v>
      </c>
      <c r="J42" s="7">
        <f t="shared" si="0"/>
        <v>0.46082949308755761</v>
      </c>
      <c r="K42" s="7">
        <f t="shared" si="0"/>
        <v>0.4106249197998203</v>
      </c>
      <c r="L42" s="7">
        <f t="shared" si="0"/>
        <v>0.37936867868840657</v>
      </c>
      <c r="M42" s="7">
        <f t="shared" si="0"/>
        <v>0.38475688797351054</v>
      </c>
      <c r="N42" s="7">
        <f t="shared" si="0"/>
        <v>0.38825636433414351</v>
      </c>
      <c r="O42" s="7">
        <f t="shared" si="0"/>
        <v>0.39006453456232648</v>
      </c>
      <c r="P42" s="7">
        <f t="shared" si="0"/>
        <v>0.37363843620704218</v>
      </c>
      <c r="Q42" s="7">
        <f t="shared" si="0"/>
        <v>0.39738655687818847</v>
      </c>
      <c r="R42" s="7">
        <f t="shared" si="0"/>
        <v>0.38115981486523276</v>
      </c>
      <c r="S42" s="7">
        <f t="shared" si="0"/>
        <v>0.41262135922330101</v>
      </c>
      <c r="T42" s="7">
        <f t="shared" si="0"/>
        <v>0.42283298097251587</v>
      </c>
      <c r="U42" s="7">
        <f t="shared" si="0"/>
        <v>0.56369785794813976</v>
      </c>
      <c r="V42" s="7">
        <f t="shared" si="0"/>
        <v>0.33613445378151263</v>
      </c>
      <c r="W42" s="7">
        <f t="shared" si="0"/>
        <v>0.43975373790677225</v>
      </c>
      <c r="X42" s="7">
        <f t="shared" si="0"/>
        <v>0.50590219224283306</v>
      </c>
      <c r="Y42" s="7">
        <f t="shared" si="0"/>
        <v>0.46082949308755761</v>
      </c>
    </row>
    <row r="43" spans="1:25" x14ac:dyDescent="0.35">
      <c r="A43" s="6" t="s">
        <v>12</v>
      </c>
      <c r="B43" s="7">
        <f t="shared" si="1"/>
        <v>13.547237076648841</v>
      </c>
      <c r="C43" s="7">
        <f t="shared" si="0"/>
        <v>13.943355119825709</v>
      </c>
      <c r="D43" s="7">
        <f t="shared" si="0"/>
        <v>16.315789473684212</v>
      </c>
      <c r="E43" s="7">
        <f t="shared" si="0"/>
        <v>15.74468085106383</v>
      </c>
      <c r="F43" s="7">
        <f t="shared" si="0"/>
        <v>18.200202224469162</v>
      </c>
      <c r="G43" s="7">
        <f t="shared" si="0"/>
        <v>13.780025284450062</v>
      </c>
      <c r="H43" s="7">
        <f t="shared" si="0"/>
        <v>12.478920741989882</v>
      </c>
      <c r="I43" s="7">
        <f t="shared" si="0"/>
        <v>10.738766184310739</v>
      </c>
      <c r="J43" s="7">
        <f t="shared" si="0"/>
        <v>14.285714285714285</v>
      </c>
      <c r="K43" s="7">
        <f t="shared" si="0"/>
        <v>14.30771204927499</v>
      </c>
      <c r="L43" s="7">
        <f t="shared" si="0"/>
        <v>12.113342691573985</v>
      </c>
      <c r="M43" s="7">
        <f t="shared" si="0"/>
        <v>12.083910697891916</v>
      </c>
      <c r="N43" s="7">
        <f t="shared" si="0"/>
        <v>11.974382755532814</v>
      </c>
      <c r="O43" s="7">
        <f t="shared" si="0"/>
        <v>11.980043354306549</v>
      </c>
      <c r="P43" s="7">
        <f t="shared" si="0"/>
        <v>13.259942582116018</v>
      </c>
      <c r="Q43" s="7">
        <f t="shared" si="0"/>
        <v>12.795131119663475</v>
      </c>
      <c r="R43" s="7">
        <f t="shared" si="0"/>
        <v>14.946909882929486</v>
      </c>
      <c r="S43" s="7">
        <f t="shared" si="0"/>
        <v>13.737864077669904</v>
      </c>
      <c r="T43" s="7">
        <f t="shared" si="0"/>
        <v>11.627906976744185</v>
      </c>
      <c r="U43" s="7">
        <f t="shared" si="0"/>
        <v>18.489289740698986</v>
      </c>
      <c r="V43" s="7">
        <f t="shared" si="0"/>
        <v>9.7478991596638664</v>
      </c>
      <c r="W43" s="7">
        <f t="shared" si="0"/>
        <v>13.456464379947231</v>
      </c>
      <c r="X43" s="7">
        <f t="shared" si="0"/>
        <v>12.478920741989882</v>
      </c>
      <c r="Y43" s="7">
        <f t="shared" si="0"/>
        <v>14.285714285714285</v>
      </c>
    </row>
    <row r="44" spans="1:25" x14ac:dyDescent="0.35">
      <c r="A44" s="6" t="s">
        <v>13</v>
      </c>
      <c r="B44" s="7">
        <f t="shared" si="1"/>
        <v>17.349970291146764</v>
      </c>
      <c r="C44" s="7">
        <f t="shared" si="0"/>
        <v>16.623093681917211</v>
      </c>
      <c r="D44" s="7">
        <f t="shared" si="0"/>
        <v>17.5</v>
      </c>
      <c r="E44" s="7">
        <f t="shared" si="0"/>
        <v>19.574468085106382</v>
      </c>
      <c r="F44" s="7">
        <f t="shared" si="0"/>
        <v>15.571284125379171</v>
      </c>
      <c r="G44" s="7">
        <f t="shared" si="0"/>
        <v>15.549936788874842</v>
      </c>
      <c r="H44" s="7">
        <f t="shared" si="0"/>
        <v>18.043844856661046</v>
      </c>
      <c r="I44" s="7">
        <f t="shared" si="0"/>
        <v>16.2985529322163</v>
      </c>
      <c r="J44" s="7">
        <f t="shared" si="0"/>
        <v>17.050691244239633</v>
      </c>
      <c r="K44" s="7">
        <f t="shared" si="0"/>
        <v>16.951109970486332</v>
      </c>
      <c r="L44" s="7">
        <f t="shared" si="0"/>
        <v>16.665766835834862</v>
      </c>
      <c r="M44" s="7">
        <f t="shared" si="0"/>
        <v>16.671766959045225</v>
      </c>
      <c r="N44" s="7">
        <f t="shared" si="0"/>
        <v>16.659364206217219</v>
      </c>
      <c r="O44" s="7">
        <f t="shared" si="0"/>
        <v>16.666252585419787</v>
      </c>
      <c r="P44" s="7">
        <f t="shared" si="0"/>
        <v>15.577767457569871</v>
      </c>
      <c r="Q44" s="7">
        <f t="shared" si="0"/>
        <v>15.83460127092097</v>
      </c>
      <c r="R44" s="7">
        <f t="shared" si="0"/>
        <v>17.69670569017152</v>
      </c>
      <c r="S44" s="7">
        <f t="shared" si="0"/>
        <v>16.28640776699029</v>
      </c>
      <c r="T44" s="7">
        <f t="shared" si="0"/>
        <v>18.181818181818183</v>
      </c>
      <c r="U44" s="7">
        <f t="shared" si="0"/>
        <v>15.896279594137541</v>
      </c>
      <c r="V44" s="7">
        <f t="shared" si="0"/>
        <v>16.134453781512605</v>
      </c>
      <c r="W44" s="7">
        <f t="shared" si="0"/>
        <v>14.687774846086191</v>
      </c>
      <c r="X44" s="7">
        <f t="shared" si="0"/>
        <v>18.043844856661046</v>
      </c>
      <c r="Y44" s="7">
        <f t="shared" si="0"/>
        <v>17.050691244239633</v>
      </c>
    </row>
    <row r="45" spans="1:25" x14ac:dyDescent="0.35">
      <c r="A45" s="6" t="s">
        <v>14</v>
      </c>
      <c r="B45" s="7">
        <f t="shared" si="1"/>
        <v>3.9215686274509802</v>
      </c>
      <c r="C45" s="7">
        <f t="shared" si="0"/>
        <v>2.5272331154684098</v>
      </c>
      <c r="D45" s="7">
        <f t="shared" si="0"/>
        <v>3.5526315789473681</v>
      </c>
      <c r="E45" s="7">
        <f t="shared" si="0"/>
        <v>3.4042553191489362</v>
      </c>
      <c r="F45" s="7">
        <f t="shared" si="0"/>
        <v>2.6289180990899901</v>
      </c>
      <c r="G45" s="7">
        <f t="shared" si="0"/>
        <v>3.0341340075853349</v>
      </c>
      <c r="H45" s="7">
        <f t="shared" si="0"/>
        <v>2.6981450252951094</v>
      </c>
      <c r="I45" s="7">
        <f t="shared" si="0"/>
        <v>1.5232292460015233</v>
      </c>
      <c r="J45" s="7">
        <f t="shared" si="0"/>
        <v>3.4562211981566824</v>
      </c>
      <c r="K45" s="7">
        <f t="shared" si="0"/>
        <v>3.0283587835236752</v>
      </c>
      <c r="L45" s="7">
        <f t="shared" si="0"/>
        <v>4.8878810783572684</v>
      </c>
      <c r="M45" s="7">
        <f t="shared" si="0"/>
        <v>4.89456148373809</v>
      </c>
      <c r="N45" s="7">
        <f t="shared" si="0"/>
        <v>4.8272994755021106</v>
      </c>
      <c r="O45" s="7">
        <f t="shared" si="0"/>
        <v>4.8032907036689672</v>
      </c>
      <c r="P45" s="7">
        <f t="shared" si="0"/>
        <v>3.8904838301106137</v>
      </c>
      <c r="Q45" s="7">
        <f t="shared" si="0"/>
        <v>4.0329365434529665</v>
      </c>
      <c r="R45" s="7">
        <f t="shared" si="0"/>
        <v>3.7026953444051185</v>
      </c>
      <c r="S45" s="7">
        <f t="shared" si="0"/>
        <v>2.4271844660194173</v>
      </c>
      <c r="T45" s="7">
        <f t="shared" si="0"/>
        <v>1.9027484143763214</v>
      </c>
      <c r="U45" s="7">
        <f t="shared" si="0"/>
        <v>2.480270574971815</v>
      </c>
      <c r="V45" s="7">
        <f t="shared" si="0"/>
        <v>1.680672268907563</v>
      </c>
      <c r="W45" s="7">
        <f t="shared" si="0"/>
        <v>2.6385224274406331</v>
      </c>
      <c r="X45" s="7">
        <f t="shared" si="0"/>
        <v>2.6981450252951094</v>
      </c>
      <c r="Y45" s="7">
        <f t="shared" si="0"/>
        <v>3.4562211981566824</v>
      </c>
    </row>
    <row r="46" spans="1:25" x14ac:dyDescent="0.35">
      <c r="A46" s="6" t="s">
        <v>15</v>
      </c>
      <c r="B46" s="7">
        <f t="shared" si="1"/>
        <v>9.0314913844325613</v>
      </c>
      <c r="C46" s="7">
        <f t="shared" si="0"/>
        <v>7.5163398692810457</v>
      </c>
      <c r="D46" s="7">
        <f t="shared" si="0"/>
        <v>5.7236842105263159</v>
      </c>
      <c r="E46" s="7">
        <f t="shared" si="0"/>
        <v>7.2340425531914887</v>
      </c>
      <c r="F46" s="7">
        <f t="shared" si="0"/>
        <v>4.3478260869565215</v>
      </c>
      <c r="G46" s="7">
        <f t="shared" si="0"/>
        <v>5.0568900126422252</v>
      </c>
      <c r="H46" s="7">
        <f t="shared" si="0"/>
        <v>9.6121416526138272</v>
      </c>
      <c r="I46" s="7">
        <f t="shared" si="0"/>
        <v>8.2254379284082262</v>
      </c>
      <c r="J46" s="7">
        <f t="shared" si="0"/>
        <v>14.516129032258066</v>
      </c>
      <c r="K46" s="7">
        <f t="shared" si="0"/>
        <v>7.5067368150904663</v>
      </c>
      <c r="L46" s="7">
        <f t="shared" si="0"/>
        <v>6.7769859266457901</v>
      </c>
      <c r="M46" s="7">
        <f t="shared" si="0"/>
        <v>6.8632170352057713</v>
      </c>
      <c r="N46" s="7">
        <f t="shared" si="0"/>
        <v>6.9715044134578479</v>
      </c>
      <c r="O46" s="7">
        <f t="shared" si="0"/>
        <v>6.9324964751333855</v>
      </c>
      <c r="P46" s="7">
        <f t="shared" si="0"/>
        <v>6.0394325762053533</v>
      </c>
      <c r="Q46" s="7">
        <f t="shared" si="0"/>
        <v>7.6308959097825122</v>
      </c>
      <c r="R46" s="7">
        <f t="shared" si="0"/>
        <v>7.459842090933841</v>
      </c>
      <c r="S46" s="7">
        <f t="shared" si="0"/>
        <v>7.5485436893203888</v>
      </c>
      <c r="T46" s="7">
        <f t="shared" si="0"/>
        <v>10.993657505285412</v>
      </c>
      <c r="U46" s="7">
        <f t="shared" si="0"/>
        <v>4.3968432919954905</v>
      </c>
      <c r="V46" s="7">
        <f t="shared" si="0"/>
        <v>6.8907563025210088</v>
      </c>
      <c r="W46" s="7">
        <f t="shared" si="0"/>
        <v>5.1890941072999119</v>
      </c>
      <c r="X46" s="7">
        <f t="shared" si="0"/>
        <v>9.6121416526138272</v>
      </c>
      <c r="Y46" s="7">
        <f t="shared" si="0"/>
        <v>14.516129032258066</v>
      </c>
    </row>
    <row r="47" spans="1:25" x14ac:dyDescent="0.35">
      <c r="A47" s="6" t="s">
        <v>16</v>
      </c>
      <c r="B47" s="7">
        <f t="shared" si="1"/>
        <v>6.9518716577540109</v>
      </c>
      <c r="C47" s="7">
        <f t="shared" si="0"/>
        <v>4.6840958605664484</v>
      </c>
      <c r="D47" s="7">
        <f t="shared" si="0"/>
        <v>6.1842105263157894</v>
      </c>
      <c r="E47" s="7">
        <f t="shared" si="0"/>
        <v>5.3191489361702127</v>
      </c>
      <c r="F47" s="7">
        <f t="shared" si="0"/>
        <v>5.4600606673407484</v>
      </c>
      <c r="G47" s="7">
        <f t="shared" si="0"/>
        <v>3.6662452591656134</v>
      </c>
      <c r="H47" s="7">
        <f t="shared" si="0"/>
        <v>7.2512647554806078</v>
      </c>
      <c r="I47" s="7">
        <f t="shared" si="0"/>
        <v>3.6557501904036558</v>
      </c>
      <c r="J47" s="7">
        <f t="shared" si="0"/>
        <v>3.6866359447004609</v>
      </c>
      <c r="K47" s="7">
        <f t="shared" si="0"/>
        <v>5.4664442448351087</v>
      </c>
      <c r="L47" s="7">
        <f t="shared" si="0"/>
        <v>6.7877838966274338</v>
      </c>
      <c r="M47" s="7">
        <f t="shared" si="0"/>
        <v>6.6441909962074455</v>
      </c>
      <c r="N47" s="7">
        <f t="shared" si="0"/>
        <v>6.4653959319432008</v>
      </c>
      <c r="O47" s="7">
        <f t="shared" si="0"/>
        <v>6.3501947217063455</v>
      </c>
      <c r="P47" s="7">
        <f t="shared" si="0"/>
        <v>8.4554167018491935</v>
      </c>
      <c r="Q47" s="7">
        <f t="shared" si="0"/>
        <v>5.4040991676362653</v>
      </c>
      <c r="R47" s="7">
        <f t="shared" si="0"/>
        <v>6.3980397495235497</v>
      </c>
      <c r="S47" s="7">
        <f t="shared" si="0"/>
        <v>4.6116504854368934</v>
      </c>
      <c r="T47" s="7">
        <f t="shared" si="0"/>
        <v>3.8054968287526427</v>
      </c>
      <c r="U47" s="7">
        <f t="shared" si="0"/>
        <v>5.5242390078917705</v>
      </c>
      <c r="V47" s="7">
        <f t="shared" si="0"/>
        <v>3.1932773109243695</v>
      </c>
      <c r="W47" s="7">
        <f t="shared" si="0"/>
        <v>3.8698328935795954</v>
      </c>
      <c r="X47" s="7">
        <f t="shared" si="0"/>
        <v>7.2512647554806078</v>
      </c>
      <c r="Y47" s="7">
        <f t="shared" si="0"/>
        <v>3.6866359447004609</v>
      </c>
    </row>
    <row r="48" spans="1:25" x14ac:dyDescent="0.35">
      <c r="A48" s="6" t="s">
        <v>17</v>
      </c>
      <c r="B48" s="7">
        <f t="shared" si="1"/>
        <v>2.6143790849673203</v>
      </c>
      <c r="C48" s="7">
        <f t="shared" si="0"/>
        <v>1.7647058823529411</v>
      </c>
      <c r="D48" s="7">
        <f t="shared" si="0"/>
        <v>2.5657894736842106</v>
      </c>
      <c r="E48" s="7">
        <f t="shared" si="0"/>
        <v>2.3404255319148937</v>
      </c>
      <c r="F48" s="7">
        <f t="shared" si="0"/>
        <v>2.4266936299292214</v>
      </c>
      <c r="G48" s="7">
        <f t="shared" si="0"/>
        <v>1.2642225031605563</v>
      </c>
      <c r="H48" s="7">
        <f t="shared" si="0"/>
        <v>1.5177065767284992</v>
      </c>
      <c r="I48" s="7">
        <f t="shared" si="0"/>
        <v>1.5232292460015233</v>
      </c>
      <c r="J48" s="7">
        <f t="shared" si="0"/>
        <v>1.6129032258064515</v>
      </c>
      <c r="K48" s="7">
        <f t="shared" si="0"/>
        <v>2.1172847427178234</v>
      </c>
      <c r="L48" s="7">
        <f t="shared" si="0"/>
        <v>2.3544973544973544</v>
      </c>
      <c r="M48" s="7">
        <f t="shared" si="0"/>
        <v>2.3298594038503198</v>
      </c>
      <c r="N48" s="7">
        <f t="shared" si="0"/>
        <v>2.3025137520788026</v>
      </c>
      <c r="O48" s="7">
        <f t="shared" si="0"/>
        <v>2.2880576897993157</v>
      </c>
      <c r="P48" s="7">
        <f t="shared" si="0"/>
        <v>2.1922232542430127</v>
      </c>
      <c r="Q48" s="7">
        <f t="shared" si="0"/>
        <v>2.0710641725588474</v>
      </c>
      <c r="R48" s="7">
        <f t="shared" si="0"/>
        <v>2.5592158998094203</v>
      </c>
      <c r="S48" s="7">
        <f t="shared" si="0"/>
        <v>1.7233009708737863</v>
      </c>
      <c r="T48" s="7">
        <f t="shared" si="0"/>
        <v>1.0570824524312896</v>
      </c>
      <c r="U48" s="7">
        <f t="shared" si="0"/>
        <v>2.480270574971815</v>
      </c>
      <c r="V48" s="7">
        <f t="shared" si="0"/>
        <v>1.680672268907563</v>
      </c>
      <c r="W48" s="7">
        <f t="shared" si="0"/>
        <v>1.4072119613016711</v>
      </c>
      <c r="X48" s="7">
        <f t="shared" si="0"/>
        <v>1.5177065767284992</v>
      </c>
      <c r="Y48" s="7">
        <f t="shared" si="0"/>
        <v>1.6129032258064515</v>
      </c>
    </row>
    <row r="49" spans="1:25" x14ac:dyDescent="0.35">
      <c r="A49" s="6" t="s">
        <v>18</v>
      </c>
      <c r="B49" s="7">
        <f t="shared" si="1"/>
        <v>4.4563279857397502</v>
      </c>
      <c r="C49" s="7">
        <f t="shared" si="0"/>
        <v>3.6383442265795205</v>
      </c>
      <c r="D49" s="7">
        <f t="shared" si="0"/>
        <v>5.6578947368421053</v>
      </c>
      <c r="E49" s="7">
        <f t="shared" si="0"/>
        <v>3.8297872340425529</v>
      </c>
      <c r="F49" s="7">
        <f t="shared" si="0"/>
        <v>3.9433771486349847</v>
      </c>
      <c r="G49" s="7">
        <f t="shared" si="0"/>
        <v>3.2869785082174459</v>
      </c>
      <c r="H49" s="7">
        <f t="shared" si="0"/>
        <v>3.7099494097807759</v>
      </c>
      <c r="I49" s="7">
        <f t="shared" si="0"/>
        <v>3.5795887281035799</v>
      </c>
      <c r="J49" s="7">
        <f t="shared" si="0"/>
        <v>3.4562211981566824</v>
      </c>
      <c r="K49" s="7">
        <f t="shared" si="0"/>
        <v>4.2089054279481584</v>
      </c>
      <c r="L49" s="7">
        <f t="shared" si="0"/>
        <v>3.9633948817622286</v>
      </c>
      <c r="M49" s="7">
        <f t="shared" si="0"/>
        <v>3.912554627569774</v>
      </c>
      <c r="N49" s="7">
        <f t="shared" si="0"/>
        <v>3.8684917487527186</v>
      </c>
      <c r="O49" s="7">
        <f t="shared" si="0"/>
        <v>3.8475394257107185</v>
      </c>
      <c r="P49" s="7">
        <f t="shared" si="0"/>
        <v>3.6867769990711814</v>
      </c>
      <c r="Q49" s="7">
        <f t="shared" si="0"/>
        <v>3.6999910498523225</v>
      </c>
      <c r="R49" s="7">
        <f t="shared" si="0"/>
        <v>4.8461747890008171</v>
      </c>
      <c r="S49" s="7">
        <f t="shared" si="0"/>
        <v>3.6407766990291259</v>
      </c>
      <c r="T49" s="7">
        <f t="shared" ref="C49:Y59" si="2">T20/T$30*100</f>
        <v>2.7484143763213531</v>
      </c>
      <c r="U49" s="7">
        <f t="shared" si="2"/>
        <v>3.9458850056369785</v>
      </c>
      <c r="V49" s="7">
        <f t="shared" si="2"/>
        <v>3.6974789915966388</v>
      </c>
      <c r="W49" s="7">
        <f t="shared" si="2"/>
        <v>3.781882145998241</v>
      </c>
      <c r="X49" s="7">
        <f t="shared" si="2"/>
        <v>3.7099494097807759</v>
      </c>
      <c r="Y49" s="7">
        <f t="shared" si="2"/>
        <v>3.4562211981566824</v>
      </c>
    </row>
    <row r="50" spans="1:25" x14ac:dyDescent="0.35">
      <c r="A50" s="6" t="s">
        <v>19</v>
      </c>
      <c r="B50" s="7">
        <f t="shared" si="1"/>
        <v>12.4777183600713</v>
      </c>
      <c r="C50" s="7">
        <f t="shared" si="2"/>
        <v>11.96078431372549</v>
      </c>
      <c r="D50" s="7">
        <f t="shared" si="2"/>
        <v>12.697368421052632</v>
      </c>
      <c r="E50" s="7">
        <f t="shared" si="2"/>
        <v>13.617021276595745</v>
      </c>
      <c r="F50" s="7">
        <f t="shared" si="2"/>
        <v>13.852376137512639</v>
      </c>
      <c r="G50" s="7">
        <f t="shared" si="2"/>
        <v>10.745891276864729</v>
      </c>
      <c r="H50" s="7">
        <f t="shared" si="2"/>
        <v>11.635750421585159</v>
      </c>
      <c r="I50" s="7">
        <f t="shared" si="2"/>
        <v>11.576542269611577</v>
      </c>
      <c r="J50" s="7">
        <f t="shared" si="2"/>
        <v>9.67741935483871</v>
      </c>
      <c r="K50" s="7">
        <f t="shared" si="2"/>
        <v>12.203259335300912</v>
      </c>
      <c r="L50" s="7">
        <f t="shared" si="2"/>
        <v>14.559262858582587</v>
      </c>
      <c r="M50" s="7">
        <f t="shared" si="2"/>
        <v>14.327638197866129</v>
      </c>
      <c r="N50" s="7">
        <f t="shared" si="2"/>
        <v>14.236919534348216</v>
      </c>
      <c r="O50" s="7">
        <f t="shared" si="2"/>
        <v>14.037198988813596</v>
      </c>
      <c r="P50" s="7">
        <f t="shared" si="2"/>
        <v>16.317655999324497</v>
      </c>
      <c r="Q50" s="7">
        <f t="shared" si="2"/>
        <v>12.682359258927772</v>
      </c>
      <c r="R50" s="7">
        <f t="shared" si="2"/>
        <v>12.68717669479989</v>
      </c>
      <c r="S50" s="7">
        <f t="shared" si="2"/>
        <v>11.747572815533982</v>
      </c>
      <c r="T50" s="7">
        <f t="shared" si="2"/>
        <v>10.359408033826638</v>
      </c>
      <c r="U50" s="7">
        <f t="shared" si="2"/>
        <v>13.754227733934609</v>
      </c>
      <c r="V50" s="7">
        <f t="shared" si="2"/>
        <v>12.268907563025209</v>
      </c>
      <c r="W50" s="7">
        <f t="shared" si="2"/>
        <v>11.433597185576078</v>
      </c>
      <c r="X50" s="7">
        <f t="shared" si="2"/>
        <v>11.635750421585159</v>
      </c>
      <c r="Y50" s="7">
        <f t="shared" si="2"/>
        <v>9.67741935483871</v>
      </c>
    </row>
    <row r="51" spans="1:25" x14ac:dyDescent="0.35">
      <c r="A51" s="6" t="s">
        <v>20</v>
      </c>
      <c r="B51" s="7">
        <f t="shared" si="1"/>
        <v>8.7938205585264413</v>
      </c>
      <c r="C51" s="7">
        <f t="shared" si="2"/>
        <v>7.0806100217864918</v>
      </c>
      <c r="D51" s="7">
        <f t="shared" si="2"/>
        <v>7.8289473684210522</v>
      </c>
      <c r="E51" s="7">
        <f t="shared" si="2"/>
        <v>7.4468085106382977</v>
      </c>
      <c r="F51" s="7">
        <f t="shared" si="2"/>
        <v>7.5834175935288171</v>
      </c>
      <c r="G51" s="7">
        <f t="shared" si="2"/>
        <v>6.7003792667509483</v>
      </c>
      <c r="H51" s="7">
        <f t="shared" si="2"/>
        <v>7.2512647554806078</v>
      </c>
      <c r="I51" s="7">
        <f t="shared" si="2"/>
        <v>6.7783701447067788</v>
      </c>
      <c r="J51" s="7">
        <f t="shared" si="2"/>
        <v>6.6820276497695854</v>
      </c>
      <c r="K51" s="7">
        <f t="shared" si="2"/>
        <v>7.5965610162966772</v>
      </c>
      <c r="L51" s="7">
        <f t="shared" si="2"/>
        <v>8.7118021811899364</v>
      </c>
      <c r="M51" s="7">
        <f t="shared" si="2"/>
        <v>8.6585772591143382</v>
      </c>
      <c r="N51" s="7">
        <f t="shared" si="2"/>
        <v>8.5859345017270048</v>
      </c>
      <c r="O51" s="7">
        <f t="shared" si="2"/>
        <v>8.4682202995049654</v>
      </c>
      <c r="P51" s="7">
        <f t="shared" si="2"/>
        <v>9.0348729207126564</v>
      </c>
      <c r="Q51" s="7">
        <f t="shared" si="2"/>
        <v>7.6058354962856889</v>
      </c>
      <c r="R51" s="7">
        <f t="shared" si="2"/>
        <v>8.2221617206643067</v>
      </c>
      <c r="S51" s="7">
        <f t="shared" si="2"/>
        <v>7.0388349514563107</v>
      </c>
      <c r="T51" s="7">
        <f t="shared" si="2"/>
        <v>6.5539112050739963</v>
      </c>
      <c r="U51" s="7">
        <f t="shared" si="2"/>
        <v>7.6662908680947011</v>
      </c>
      <c r="V51" s="7">
        <f t="shared" si="2"/>
        <v>7.0588235294117645</v>
      </c>
      <c r="W51" s="7">
        <f t="shared" si="2"/>
        <v>6.772207563764292</v>
      </c>
      <c r="X51" s="7">
        <f t="shared" si="2"/>
        <v>7.2512647554806078</v>
      </c>
      <c r="Y51" s="7">
        <f t="shared" si="2"/>
        <v>6.6820276497695854</v>
      </c>
    </row>
    <row r="52" spans="1:25" x14ac:dyDescent="0.35">
      <c r="A52" s="6" t="s">
        <v>21</v>
      </c>
      <c r="B52" s="7">
        <f t="shared" si="1"/>
        <v>0.35650623885918004</v>
      </c>
      <c r="C52" s="7">
        <f t="shared" si="2"/>
        <v>1.0675381263616559</v>
      </c>
      <c r="D52" s="7">
        <f t="shared" si="2"/>
        <v>0.46052631578947362</v>
      </c>
      <c r="E52" s="7">
        <f t="shared" si="2"/>
        <v>0.63829787234042545</v>
      </c>
      <c r="F52" s="7">
        <f t="shared" si="2"/>
        <v>0.80889787664307389</v>
      </c>
      <c r="G52" s="7">
        <f t="shared" si="2"/>
        <v>1.6434892541087229</v>
      </c>
      <c r="H52" s="7">
        <f t="shared" si="2"/>
        <v>0.67453625632377734</v>
      </c>
      <c r="I52" s="7">
        <f t="shared" si="2"/>
        <v>1.3709063214013708</v>
      </c>
      <c r="J52" s="7">
        <f t="shared" si="2"/>
        <v>0.92165898617511521</v>
      </c>
      <c r="K52" s="7">
        <f t="shared" si="2"/>
        <v>0.79558578211215203</v>
      </c>
      <c r="L52" s="7">
        <f t="shared" si="2"/>
        <v>0.67451319151999423</v>
      </c>
      <c r="M52" s="7">
        <f t="shared" si="2"/>
        <v>0.70435610814453653</v>
      </c>
      <c r="N52" s="7">
        <f t="shared" si="2"/>
        <v>0.74740949213253172</v>
      </c>
      <c r="O52" s="7">
        <f t="shared" si="2"/>
        <v>0.74798601233548034</v>
      </c>
      <c r="P52" s="7">
        <f t="shared" si="2"/>
        <v>0.62167525120324241</v>
      </c>
      <c r="Q52" s="7">
        <f t="shared" si="2"/>
        <v>0.91828515170500313</v>
      </c>
      <c r="R52" s="7">
        <f t="shared" si="2"/>
        <v>0.40838551592703509</v>
      </c>
      <c r="S52" s="7">
        <f t="shared" si="2"/>
        <v>1.1407766990291262</v>
      </c>
      <c r="T52" s="7">
        <f t="shared" si="2"/>
        <v>1.2684989429175475</v>
      </c>
      <c r="U52" s="7">
        <f t="shared" si="2"/>
        <v>0.78917700112739564</v>
      </c>
      <c r="V52" s="7">
        <f t="shared" si="2"/>
        <v>1.680672268907563</v>
      </c>
      <c r="W52" s="7">
        <f t="shared" si="2"/>
        <v>1.2313104661389622</v>
      </c>
      <c r="X52" s="7">
        <f t="shared" si="2"/>
        <v>0.67453625632377734</v>
      </c>
      <c r="Y52" s="7">
        <f t="shared" si="2"/>
        <v>0.92165898617511521</v>
      </c>
    </row>
    <row r="53" spans="1:25" x14ac:dyDescent="0.35">
      <c r="A53" s="6" t="s">
        <v>22</v>
      </c>
      <c r="B53" s="7">
        <f t="shared" si="1"/>
        <v>2.5549613784907903</v>
      </c>
      <c r="C53" s="7">
        <f t="shared" si="2"/>
        <v>2.0043572984749454</v>
      </c>
      <c r="D53" s="7">
        <f t="shared" si="2"/>
        <v>2.0394736842105265</v>
      </c>
      <c r="E53" s="7">
        <f t="shared" si="2"/>
        <v>2.1276595744680851</v>
      </c>
      <c r="F53" s="7">
        <f t="shared" si="2"/>
        <v>1.9211324570273005</v>
      </c>
      <c r="G53" s="7">
        <f t="shared" si="2"/>
        <v>2.2756005056890012</v>
      </c>
      <c r="H53" s="7">
        <f t="shared" si="2"/>
        <v>2.0236087689713322</v>
      </c>
      <c r="I53" s="7">
        <f t="shared" si="2"/>
        <v>1.7517136329017517</v>
      </c>
      <c r="J53" s="7">
        <f t="shared" si="2"/>
        <v>2.3041474654377883</v>
      </c>
      <c r="K53" s="7">
        <f t="shared" si="2"/>
        <v>2.1301167714615681</v>
      </c>
      <c r="L53" s="7">
        <f t="shared" si="2"/>
        <v>2.3517978620019435</v>
      </c>
      <c r="M53" s="7">
        <f t="shared" si="2"/>
        <v>2.3599453982182212</v>
      </c>
      <c r="N53" s="7">
        <f t="shared" si="2"/>
        <v>2.3611999488294741</v>
      </c>
      <c r="O53" s="7">
        <f t="shared" si="2"/>
        <v>2.3956670538326326</v>
      </c>
      <c r="P53" s="7">
        <f t="shared" si="2"/>
        <v>2.3938191336654562</v>
      </c>
      <c r="Q53" s="7">
        <f t="shared" si="2"/>
        <v>2.3109281303141502</v>
      </c>
      <c r="R53" s="7">
        <f t="shared" si="2"/>
        <v>2.2869588891913968</v>
      </c>
      <c r="S53" s="7">
        <f t="shared" si="2"/>
        <v>1.9902912621359223</v>
      </c>
      <c r="T53" s="7">
        <f t="shared" si="2"/>
        <v>1.2684989429175475</v>
      </c>
      <c r="U53" s="7">
        <f t="shared" si="2"/>
        <v>1.9165727170236753</v>
      </c>
      <c r="V53" s="7">
        <f t="shared" si="2"/>
        <v>2.0168067226890756</v>
      </c>
      <c r="W53" s="7">
        <f t="shared" si="2"/>
        <v>2.1108179419525066</v>
      </c>
      <c r="X53" s="7">
        <f t="shared" si="2"/>
        <v>2.0236087689713322</v>
      </c>
      <c r="Y53" s="7">
        <f t="shared" si="2"/>
        <v>2.3041474654377883</v>
      </c>
    </row>
    <row r="54" spans="1:25" x14ac:dyDescent="0.35">
      <c r="A54" s="6" t="s">
        <v>23</v>
      </c>
      <c r="B54" s="7">
        <f t="shared" si="1"/>
        <v>7.3083778966131909</v>
      </c>
      <c r="C54" s="7">
        <f t="shared" si="2"/>
        <v>4.6623093681917211</v>
      </c>
      <c r="D54" s="7">
        <f t="shared" si="2"/>
        <v>5.9210526315789469</v>
      </c>
      <c r="E54" s="7">
        <f t="shared" si="2"/>
        <v>5.1063829787234036</v>
      </c>
      <c r="F54" s="7">
        <f t="shared" si="2"/>
        <v>4.2467138523761374</v>
      </c>
      <c r="G54" s="7">
        <f t="shared" si="2"/>
        <v>3.9190897597977248</v>
      </c>
      <c r="H54" s="7">
        <f t="shared" si="2"/>
        <v>3.2040472175379429</v>
      </c>
      <c r="I54" s="7">
        <f t="shared" si="2"/>
        <v>5.255140898705255</v>
      </c>
      <c r="J54" s="7">
        <f t="shared" si="2"/>
        <v>6.9124423963133648</v>
      </c>
      <c r="K54" s="7">
        <f t="shared" si="2"/>
        <v>5.4792762735788525</v>
      </c>
      <c r="L54" s="7">
        <f t="shared" si="2"/>
        <v>5.0030594248281322</v>
      </c>
      <c r="M54" s="7">
        <f t="shared" si="2"/>
        <v>5.0530716940649789</v>
      </c>
      <c r="N54" s="7">
        <f t="shared" si="2"/>
        <v>5.0927465779710888</v>
      </c>
      <c r="O54" s="7">
        <f t="shared" si="2"/>
        <v>5.0930440561742616</v>
      </c>
      <c r="P54" s="7">
        <f t="shared" si="2"/>
        <v>4.8910748965633708</v>
      </c>
      <c r="Q54" s="7">
        <f t="shared" si="2"/>
        <v>5.0550434082162354</v>
      </c>
      <c r="R54" s="7">
        <f t="shared" si="2"/>
        <v>6.4524911516471555</v>
      </c>
      <c r="S54" s="7">
        <f t="shared" si="2"/>
        <v>4.6116504854368934</v>
      </c>
      <c r="T54" s="7">
        <f t="shared" si="2"/>
        <v>3.8054968287526427</v>
      </c>
      <c r="U54" s="7">
        <f t="shared" si="2"/>
        <v>4.5095828635851181</v>
      </c>
      <c r="V54" s="7">
        <f t="shared" si="2"/>
        <v>6.386554621848739</v>
      </c>
      <c r="W54" s="7">
        <f t="shared" si="2"/>
        <v>4.0457343887423045</v>
      </c>
      <c r="X54" s="7">
        <f t="shared" si="2"/>
        <v>3.2040472175379429</v>
      </c>
      <c r="Y54" s="7">
        <f t="shared" si="2"/>
        <v>6.9124423963133648</v>
      </c>
    </row>
    <row r="55" spans="1:25" x14ac:dyDescent="0.35">
      <c r="A55" s="6" t="s">
        <v>24</v>
      </c>
      <c r="B55" s="7">
        <f t="shared" si="1"/>
        <v>2.3172905525846703</v>
      </c>
      <c r="C55" s="7">
        <f t="shared" si="2"/>
        <v>3.028322440087146</v>
      </c>
      <c r="D55" s="7">
        <f t="shared" si="2"/>
        <v>2.3684210526315792</v>
      </c>
      <c r="E55" s="7">
        <f t="shared" si="2"/>
        <v>2.7659574468085104</v>
      </c>
      <c r="F55" s="7">
        <f t="shared" si="2"/>
        <v>2.6289180990899901</v>
      </c>
      <c r="G55" s="7">
        <f t="shared" si="2"/>
        <v>3.1605562579013902</v>
      </c>
      <c r="H55" s="7">
        <f t="shared" si="2"/>
        <v>2.8667790893760539</v>
      </c>
      <c r="I55" s="7">
        <f t="shared" si="2"/>
        <v>3.2749428789032753</v>
      </c>
      <c r="J55" s="7">
        <f t="shared" si="2"/>
        <v>3.4562211981566824</v>
      </c>
      <c r="K55" s="7">
        <f t="shared" si="2"/>
        <v>2.7460541511612986</v>
      </c>
      <c r="L55" s="7">
        <f t="shared" si="2"/>
        <v>2.7444840370010439</v>
      </c>
      <c r="M55" s="7">
        <f t="shared" si="2"/>
        <v>2.73473092805837</v>
      </c>
      <c r="N55" s="7">
        <f t="shared" si="2"/>
        <v>2.7590507867468337</v>
      </c>
      <c r="O55" s="7">
        <f t="shared" si="2"/>
        <v>2.7405449723290207</v>
      </c>
      <c r="P55" s="7">
        <f t="shared" si="2"/>
        <v>2.7400151988516424</v>
      </c>
      <c r="Q55" s="7">
        <f t="shared" si="2"/>
        <v>2.6277633580954083</v>
      </c>
      <c r="R55" s="7">
        <f t="shared" si="2"/>
        <v>2.3958616934386061</v>
      </c>
      <c r="S55" s="7">
        <f t="shared" si="2"/>
        <v>3.058252427184466</v>
      </c>
      <c r="T55" s="7">
        <f t="shared" si="2"/>
        <v>3.382663847780127</v>
      </c>
      <c r="U55" s="7">
        <f t="shared" si="2"/>
        <v>2.593010146561443</v>
      </c>
      <c r="V55" s="7">
        <f t="shared" si="2"/>
        <v>3.0252100840336134</v>
      </c>
      <c r="W55" s="7">
        <f t="shared" si="2"/>
        <v>3.1662269129287601</v>
      </c>
      <c r="X55" s="7">
        <f t="shared" si="2"/>
        <v>2.8667790893760539</v>
      </c>
      <c r="Y55" s="7">
        <f t="shared" si="2"/>
        <v>3.4562211981566824</v>
      </c>
    </row>
    <row r="56" spans="1:25" x14ac:dyDescent="0.35">
      <c r="A56" s="6" t="s">
        <v>25</v>
      </c>
      <c r="B56" s="7">
        <f t="shared" si="1"/>
        <v>4.5157456922162806</v>
      </c>
      <c r="C56" s="7">
        <f t="shared" si="2"/>
        <v>3.376906318082789</v>
      </c>
      <c r="D56" s="7">
        <f t="shared" si="2"/>
        <v>3.6184210526315792</v>
      </c>
      <c r="E56" s="7">
        <f t="shared" si="2"/>
        <v>3.6170212765957444</v>
      </c>
      <c r="F56" s="7">
        <f t="shared" si="2"/>
        <v>3.6400404448938319</v>
      </c>
      <c r="G56" s="7">
        <f t="shared" si="2"/>
        <v>3.1605562579013902</v>
      </c>
      <c r="H56" s="7">
        <f t="shared" si="2"/>
        <v>3.2040472175379429</v>
      </c>
      <c r="I56" s="7">
        <f t="shared" si="2"/>
        <v>2.9702970297029703</v>
      </c>
      <c r="J56" s="7">
        <f t="shared" si="2"/>
        <v>4.3778801843317972</v>
      </c>
      <c r="K56" s="7">
        <f t="shared" si="2"/>
        <v>3.6699602207108946</v>
      </c>
      <c r="L56" s="7">
        <f t="shared" si="2"/>
        <v>3.7065831623654755</v>
      </c>
      <c r="M56" s="7">
        <f t="shared" si="2"/>
        <v>3.7193165837439355</v>
      </c>
      <c r="N56" s="7">
        <f t="shared" si="2"/>
        <v>3.7696686708455927</v>
      </c>
      <c r="O56" s="7">
        <f t="shared" si="2"/>
        <v>3.7849613972757594</v>
      </c>
      <c r="P56" s="7">
        <f t="shared" si="2"/>
        <v>3.6814996200287089</v>
      </c>
      <c r="Q56" s="7">
        <f t="shared" si="2"/>
        <v>3.3759957039291146</v>
      </c>
      <c r="R56" s="7">
        <f t="shared" si="2"/>
        <v>4.0294037571467465</v>
      </c>
      <c r="S56" s="7">
        <f t="shared" si="2"/>
        <v>3.349514563106796</v>
      </c>
      <c r="T56" s="7">
        <f t="shared" si="2"/>
        <v>2.7484143763213531</v>
      </c>
      <c r="U56" s="7">
        <f t="shared" si="2"/>
        <v>3.8331454340473505</v>
      </c>
      <c r="V56" s="7">
        <f t="shared" si="2"/>
        <v>2.6890756302521011</v>
      </c>
      <c r="W56" s="7">
        <f t="shared" si="2"/>
        <v>3.2541776605101145</v>
      </c>
      <c r="X56" s="7">
        <f t="shared" si="2"/>
        <v>3.2040472175379429</v>
      </c>
      <c r="Y56" s="7">
        <f t="shared" si="2"/>
        <v>4.3778801843317972</v>
      </c>
    </row>
    <row r="57" spans="1:25" x14ac:dyDescent="0.35">
      <c r="A57" s="6" t="s">
        <v>26</v>
      </c>
      <c r="B57" s="7">
        <f t="shared" si="1"/>
        <v>0</v>
      </c>
      <c r="C57" s="7">
        <f t="shared" si="2"/>
        <v>0</v>
      </c>
      <c r="D57" s="7">
        <f t="shared" si="2"/>
        <v>0</v>
      </c>
      <c r="E57" s="7">
        <f t="shared" si="2"/>
        <v>0</v>
      </c>
      <c r="F57" s="7">
        <f t="shared" si="2"/>
        <v>0</v>
      </c>
      <c r="G57" s="7">
        <f t="shared" si="2"/>
        <v>0</v>
      </c>
      <c r="H57" s="7">
        <f t="shared" si="2"/>
        <v>0</v>
      </c>
      <c r="I57" s="7">
        <f t="shared" si="2"/>
        <v>0</v>
      </c>
      <c r="J57" s="7">
        <f t="shared" si="2"/>
        <v>0</v>
      </c>
      <c r="K57" s="7">
        <f t="shared" si="2"/>
        <v>0</v>
      </c>
      <c r="L57" s="7">
        <f t="shared" si="2"/>
        <v>1.7996616636072418E-4</v>
      </c>
      <c r="M57" s="7">
        <f t="shared" si="2"/>
        <v>1.7191996781658204E-4</v>
      </c>
      <c r="N57" s="7">
        <f t="shared" si="2"/>
        <v>1.5990789305360113E-4</v>
      </c>
      <c r="O57" s="7">
        <f t="shared" si="2"/>
        <v>1.5528046758054396E-4</v>
      </c>
      <c r="P57" s="7">
        <f t="shared" si="2"/>
        <v>0</v>
      </c>
      <c r="Q57" s="7">
        <f t="shared" si="2"/>
        <v>0</v>
      </c>
      <c r="R57" s="7">
        <f t="shared" si="2"/>
        <v>0</v>
      </c>
      <c r="S57" s="7">
        <f t="shared" si="2"/>
        <v>0</v>
      </c>
      <c r="T57" s="7">
        <f t="shared" si="2"/>
        <v>0</v>
      </c>
      <c r="U57" s="7">
        <f t="shared" si="2"/>
        <v>0</v>
      </c>
      <c r="V57" s="7">
        <f t="shared" si="2"/>
        <v>0</v>
      </c>
      <c r="W57" s="7">
        <f t="shared" si="2"/>
        <v>0</v>
      </c>
      <c r="X57" s="7">
        <f t="shared" si="2"/>
        <v>0</v>
      </c>
      <c r="Y57" s="7">
        <f t="shared" si="2"/>
        <v>0</v>
      </c>
    </row>
    <row r="58" spans="1:25" x14ac:dyDescent="0.35">
      <c r="A58" s="6" t="s">
        <v>27</v>
      </c>
      <c r="B58" s="7">
        <f t="shared" si="1"/>
        <v>0</v>
      </c>
      <c r="C58" s="7">
        <f t="shared" si="2"/>
        <v>0</v>
      </c>
      <c r="D58" s="7">
        <f t="shared" si="2"/>
        <v>0</v>
      </c>
      <c r="E58" s="7">
        <f t="shared" si="2"/>
        <v>0</v>
      </c>
      <c r="F58" s="7">
        <f t="shared" si="2"/>
        <v>0</v>
      </c>
      <c r="G58" s="7">
        <f t="shared" si="2"/>
        <v>0</v>
      </c>
      <c r="H58" s="7">
        <f t="shared" si="2"/>
        <v>0</v>
      </c>
      <c r="I58" s="7">
        <f t="shared" si="2"/>
        <v>0</v>
      </c>
      <c r="J58" s="7">
        <f t="shared" si="2"/>
        <v>0</v>
      </c>
      <c r="K58" s="7">
        <f t="shared" si="2"/>
        <v>0</v>
      </c>
      <c r="L58" s="7">
        <f t="shared" si="2"/>
        <v>1.7996616636072418E-4</v>
      </c>
      <c r="M58" s="7">
        <f t="shared" si="2"/>
        <v>1.7191996781658204E-4</v>
      </c>
      <c r="N58" s="7">
        <f t="shared" si="2"/>
        <v>1.5990789305360113E-4</v>
      </c>
      <c r="O58" s="7">
        <f t="shared" si="2"/>
        <v>1.5528046758054396E-4</v>
      </c>
      <c r="P58" s="7">
        <f t="shared" si="2"/>
        <v>0</v>
      </c>
      <c r="Q58" s="7">
        <f t="shared" si="2"/>
        <v>0</v>
      </c>
      <c r="R58" s="7">
        <f t="shared" si="2"/>
        <v>0</v>
      </c>
      <c r="S58" s="7">
        <f t="shared" si="2"/>
        <v>0</v>
      </c>
      <c r="T58" s="7">
        <f t="shared" si="2"/>
        <v>0</v>
      </c>
      <c r="U58" s="7">
        <f t="shared" si="2"/>
        <v>0</v>
      </c>
      <c r="V58" s="7">
        <f t="shared" si="2"/>
        <v>0</v>
      </c>
      <c r="W58" s="7">
        <f t="shared" si="2"/>
        <v>0</v>
      </c>
      <c r="X58" s="7">
        <f t="shared" si="2"/>
        <v>0</v>
      </c>
      <c r="Y58" s="7">
        <f t="shared" si="2"/>
        <v>0</v>
      </c>
    </row>
    <row r="59" spans="1:25" x14ac:dyDescent="0.35">
      <c r="A59" s="6" t="s">
        <v>28</v>
      </c>
      <c r="B59" s="7">
        <f t="shared" si="1"/>
        <v>100</v>
      </c>
      <c r="C59" s="7">
        <f t="shared" si="2"/>
        <v>100</v>
      </c>
      <c r="D59" s="7">
        <f t="shared" si="2"/>
        <v>100</v>
      </c>
      <c r="E59" s="7">
        <f t="shared" si="2"/>
        <v>100</v>
      </c>
      <c r="F59" s="7">
        <f t="shared" si="2"/>
        <v>100</v>
      </c>
      <c r="G59" s="7">
        <f t="shared" si="2"/>
        <v>100</v>
      </c>
      <c r="H59" s="7">
        <f t="shared" si="2"/>
        <v>100</v>
      </c>
      <c r="I59" s="7">
        <f t="shared" si="2"/>
        <v>100</v>
      </c>
      <c r="J59" s="7">
        <f t="shared" si="2"/>
        <v>100</v>
      </c>
      <c r="K59" s="7">
        <f t="shared" si="2"/>
        <v>100</v>
      </c>
      <c r="L59" s="7">
        <f t="shared" si="2"/>
        <v>100</v>
      </c>
      <c r="M59" s="7">
        <f t="shared" si="2"/>
        <v>100</v>
      </c>
      <c r="N59" s="7">
        <f t="shared" si="2"/>
        <v>100</v>
      </c>
      <c r="O59" s="7">
        <f t="shared" si="2"/>
        <v>100</v>
      </c>
      <c r="P59" s="7">
        <f t="shared" si="2"/>
        <v>100</v>
      </c>
      <c r="Q59" s="7">
        <f t="shared" si="2"/>
        <v>100</v>
      </c>
      <c r="R59" s="7">
        <f t="shared" si="2"/>
        <v>100</v>
      </c>
      <c r="S59" s="7">
        <f t="shared" si="2"/>
        <v>100</v>
      </c>
      <c r="T59" s="7">
        <f t="shared" si="2"/>
        <v>100</v>
      </c>
      <c r="U59" s="7">
        <f t="shared" si="2"/>
        <v>100</v>
      </c>
      <c r="V59" s="7">
        <f t="shared" si="2"/>
        <v>100</v>
      </c>
      <c r="W59" s="7">
        <f t="shared" si="2"/>
        <v>100</v>
      </c>
      <c r="X59" s="7">
        <f t="shared" si="2"/>
        <v>100</v>
      </c>
      <c r="Y59" s="7">
        <f t="shared" si="2"/>
        <v>100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F585-DB5B-4391-BD1C-98AAF7D6A355}">
  <dimension ref="A1:T35"/>
  <sheetViews>
    <sheetView workbookViewId="0">
      <selection activeCell="A3" sqref="A3"/>
    </sheetView>
  </sheetViews>
  <sheetFormatPr defaultRowHeight="14.5" x14ac:dyDescent="0.35"/>
  <cols>
    <col min="1" max="1" width="25" style="16" customWidth="1" collapsed="1"/>
    <col min="2" max="6" width="14" style="16" customWidth="1" collapsed="1"/>
    <col min="7" max="16384" width="8.7265625" style="16"/>
  </cols>
  <sheetData>
    <row r="1" spans="1:20" ht="15.5" x14ac:dyDescent="0.35">
      <c r="A1" s="22" t="s">
        <v>0</v>
      </c>
    </row>
    <row r="2" spans="1:20" x14ac:dyDescent="0.35">
      <c r="A2" s="17" t="s">
        <v>1</v>
      </c>
    </row>
    <row r="4" spans="1:20" x14ac:dyDescent="0.35">
      <c r="A4" s="19" t="s">
        <v>2</v>
      </c>
      <c r="B4" s="19">
        <v>2022</v>
      </c>
    </row>
    <row r="5" spans="1:20" x14ac:dyDescent="0.35">
      <c r="A5" s="19" t="s">
        <v>68</v>
      </c>
      <c r="B5" s="19" t="s">
        <v>4</v>
      </c>
    </row>
    <row r="6" spans="1:20" x14ac:dyDescent="0.35">
      <c r="A6" s="19" t="s">
        <v>5</v>
      </c>
      <c r="B6" s="19" t="s">
        <v>4</v>
      </c>
    </row>
    <row r="7" spans="1:20" x14ac:dyDescent="0.35">
      <c r="H7" s="10" t="s">
        <v>31</v>
      </c>
    </row>
    <row r="8" spans="1:20" ht="39" customHeight="1" x14ac:dyDescent="0.35">
      <c r="A8" s="21" t="s">
        <v>67</v>
      </c>
      <c r="B8" s="20" t="s">
        <v>72</v>
      </c>
      <c r="C8" s="20" t="s">
        <v>66</v>
      </c>
      <c r="D8" s="20" t="s">
        <v>65</v>
      </c>
      <c r="E8" s="20" t="s">
        <v>64</v>
      </c>
      <c r="F8" s="20" t="s">
        <v>63</v>
      </c>
      <c r="H8" s="23" t="s">
        <v>4</v>
      </c>
      <c r="I8" s="23" t="s">
        <v>66</v>
      </c>
      <c r="J8" s="23" t="s">
        <v>65</v>
      </c>
      <c r="K8" s="23" t="s">
        <v>64</v>
      </c>
      <c r="L8" s="23" t="s">
        <v>63</v>
      </c>
      <c r="R8" s="16" t="s">
        <v>85</v>
      </c>
      <c r="T8" s="16" t="s">
        <v>87</v>
      </c>
    </row>
    <row r="9" spans="1:20" x14ac:dyDescent="0.35">
      <c r="A9" s="19" t="s">
        <v>72</v>
      </c>
      <c r="B9" s="18">
        <v>8415</v>
      </c>
      <c r="C9" s="18">
        <v>7120</v>
      </c>
      <c r="D9" s="18">
        <v>1040</v>
      </c>
      <c r="E9" s="18">
        <v>220</v>
      </c>
      <c r="F9" s="18">
        <v>35</v>
      </c>
      <c r="H9" s="25">
        <f>B9/$B9*100</f>
        <v>100</v>
      </c>
      <c r="I9" s="24">
        <f t="shared" ref="I9:L9" si="0">C9/$B9*100</f>
        <v>84.610814022578722</v>
      </c>
      <c r="J9" s="24">
        <f t="shared" si="0"/>
        <v>12.358882947118241</v>
      </c>
      <c r="K9" s="24">
        <f t="shared" si="0"/>
        <v>2.6143790849673203</v>
      </c>
      <c r="L9" s="24">
        <f t="shared" si="0"/>
        <v>0.41592394533571003</v>
      </c>
    </row>
    <row r="10" spans="1:20" x14ac:dyDescent="0.35">
      <c r="A10" s="19" t="s">
        <v>73</v>
      </c>
      <c r="B10" s="18">
        <v>22950</v>
      </c>
      <c r="C10" s="18">
        <v>19700</v>
      </c>
      <c r="D10" s="18">
        <v>2750</v>
      </c>
      <c r="E10" s="18">
        <v>450</v>
      </c>
      <c r="F10" s="18">
        <v>45</v>
      </c>
      <c r="H10" s="25">
        <f t="shared" ref="H10:H25" si="1">B10/$B10*100</f>
        <v>100</v>
      </c>
      <c r="I10" s="24">
        <f t="shared" ref="I10:I25" si="2">C10/$B10*100</f>
        <v>85.838779956427018</v>
      </c>
      <c r="J10" s="24">
        <f t="shared" ref="J10:J25" si="3">D10/$B10*100</f>
        <v>11.982570806100219</v>
      </c>
      <c r="K10" s="24">
        <f t="shared" ref="K10:K25" si="4">E10/$B10*100</f>
        <v>1.9607843137254901</v>
      </c>
      <c r="L10" s="24">
        <f t="shared" ref="L10:L25" si="5">F10/$B10*100</f>
        <v>0.19607843137254902</v>
      </c>
    </row>
    <row r="11" spans="1:20" x14ac:dyDescent="0.35">
      <c r="A11" s="19" t="s">
        <v>74</v>
      </c>
      <c r="B11" s="18">
        <v>7600</v>
      </c>
      <c r="C11" s="18">
        <v>6355</v>
      </c>
      <c r="D11" s="18">
        <v>980</v>
      </c>
      <c r="E11" s="18">
        <v>230</v>
      </c>
      <c r="F11" s="18">
        <v>35</v>
      </c>
      <c r="H11" s="25">
        <f t="shared" si="1"/>
        <v>100</v>
      </c>
      <c r="I11" s="24">
        <f t="shared" si="2"/>
        <v>83.618421052631575</v>
      </c>
      <c r="J11" s="24">
        <f t="shared" si="3"/>
        <v>12.894736842105264</v>
      </c>
      <c r="K11" s="24">
        <f t="shared" si="4"/>
        <v>3.0263157894736841</v>
      </c>
      <c r="L11" s="24">
        <f t="shared" si="5"/>
        <v>0.46052631578947362</v>
      </c>
    </row>
    <row r="12" spans="1:20" x14ac:dyDescent="0.35">
      <c r="A12" s="19" t="s">
        <v>75</v>
      </c>
      <c r="B12" s="18">
        <v>2350</v>
      </c>
      <c r="C12" s="18">
        <v>1955</v>
      </c>
      <c r="D12" s="18">
        <v>320</v>
      </c>
      <c r="E12" s="18">
        <v>65</v>
      </c>
      <c r="F12" s="18">
        <v>5</v>
      </c>
      <c r="H12" s="25">
        <f t="shared" si="1"/>
        <v>100</v>
      </c>
      <c r="I12" s="24">
        <f t="shared" si="2"/>
        <v>83.191489361702125</v>
      </c>
      <c r="J12" s="24">
        <f t="shared" si="3"/>
        <v>13.617021276595745</v>
      </c>
      <c r="K12" s="24">
        <f t="shared" si="4"/>
        <v>2.7659574468085104</v>
      </c>
      <c r="L12" s="24">
        <f t="shared" si="5"/>
        <v>0.21276595744680851</v>
      </c>
    </row>
    <row r="13" spans="1:20" x14ac:dyDescent="0.35">
      <c r="A13" s="19" t="s">
        <v>76</v>
      </c>
      <c r="B13" s="18">
        <v>4945</v>
      </c>
      <c r="C13" s="18">
        <v>4250</v>
      </c>
      <c r="D13" s="18">
        <v>600</v>
      </c>
      <c r="E13" s="18">
        <v>85</v>
      </c>
      <c r="F13" s="18">
        <v>5</v>
      </c>
      <c r="H13" s="25">
        <f t="shared" si="1"/>
        <v>100</v>
      </c>
      <c r="I13" s="24">
        <f t="shared" si="2"/>
        <v>85.945399393326596</v>
      </c>
      <c r="J13" s="24">
        <f t="shared" si="3"/>
        <v>12.133468149646106</v>
      </c>
      <c r="K13" s="24">
        <f t="shared" si="4"/>
        <v>1.7189079878665317</v>
      </c>
      <c r="L13" s="24">
        <f t="shared" si="5"/>
        <v>0.10111223458038424</v>
      </c>
    </row>
    <row r="14" spans="1:20" x14ac:dyDescent="0.35">
      <c r="A14" s="19" t="s">
        <v>77</v>
      </c>
      <c r="B14" s="18">
        <v>3955</v>
      </c>
      <c r="C14" s="18">
        <v>3495</v>
      </c>
      <c r="D14" s="18">
        <v>380</v>
      </c>
      <c r="E14" s="18">
        <v>70</v>
      </c>
      <c r="F14" s="18">
        <v>5</v>
      </c>
      <c r="H14" s="25">
        <f t="shared" si="1"/>
        <v>100</v>
      </c>
      <c r="I14" s="24">
        <f t="shared" si="2"/>
        <v>88.369152970922883</v>
      </c>
      <c r="J14" s="24">
        <f t="shared" si="3"/>
        <v>9.6080910240202275</v>
      </c>
      <c r="K14" s="24">
        <f t="shared" si="4"/>
        <v>1.7699115044247788</v>
      </c>
      <c r="L14" s="24">
        <f t="shared" si="5"/>
        <v>0.12642225031605564</v>
      </c>
    </row>
    <row r="15" spans="1:20" x14ac:dyDescent="0.35">
      <c r="A15" s="19" t="s">
        <v>78</v>
      </c>
      <c r="B15" s="18">
        <v>2965</v>
      </c>
      <c r="C15" s="18">
        <v>2570</v>
      </c>
      <c r="D15" s="18">
        <v>345</v>
      </c>
      <c r="E15" s="18">
        <v>45</v>
      </c>
      <c r="F15" s="18">
        <v>5</v>
      </c>
      <c r="H15" s="25">
        <f t="shared" si="1"/>
        <v>100</v>
      </c>
      <c r="I15" s="24">
        <f t="shared" si="2"/>
        <v>86.677908937605395</v>
      </c>
      <c r="J15" s="24">
        <f t="shared" si="3"/>
        <v>11.635750421585159</v>
      </c>
      <c r="K15" s="24">
        <f t="shared" si="4"/>
        <v>1.5177065767284992</v>
      </c>
      <c r="L15" s="24">
        <f t="shared" si="5"/>
        <v>0.16863406408094433</v>
      </c>
    </row>
    <row r="16" spans="1:20" x14ac:dyDescent="0.35">
      <c r="A16" s="19" t="s">
        <v>79</v>
      </c>
      <c r="B16" s="18">
        <v>6565</v>
      </c>
      <c r="C16" s="18">
        <v>5615</v>
      </c>
      <c r="D16" s="18">
        <v>815</v>
      </c>
      <c r="E16" s="18">
        <v>120</v>
      </c>
      <c r="F16" s="18">
        <v>15</v>
      </c>
      <c r="H16" s="25">
        <f t="shared" si="1"/>
        <v>100</v>
      </c>
      <c r="I16" s="24">
        <f t="shared" si="2"/>
        <v>85.529322162985537</v>
      </c>
      <c r="J16" s="24">
        <f t="shared" si="3"/>
        <v>12.414318354912414</v>
      </c>
      <c r="K16" s="24">
        <f t="shared" si="4"/>
        <v>1.8278750952018279</v>
      </c>
      <c r="L16" s="24">
        <f t="shared" si="5"/>
        <v>0.22848438690022849</v>
      </c>
    </row>
    <row r="17" spans="1:12" x14ac:dyDescent="0.35">
      <c r="A17" s="19" t="s">
        <v>80</v>
      </c>
      <c r="B17" s="18">
        <v>2170</v>
      </c>
      <c r="C17" s="18">
        <v>1815</v>
      </c>
      <c r="D17" s="18">
        <v>290</v>
      </c>
      <c r="E17" s="18">
        <v>60</v>
      </c>
      <c r="F17" s="18">
        <v>10</v>
      </c>
      <c r="H17" s="25">
        <f t="shared" si="1"/>
        <v>100</v>
      </c>
      <c r="I17" s="24">
        <f t="shared" si="2"/>
        <v>83.640552995391701</v>
      </c>
      <c r="J17" s="24">
        <f t="shared" si="3"/>
        <v>13.364055299539171</v>
      </c>
      <c r="K17" s="24">
        <f t="shared" si="4"/>
        <v>2.7649769585253456</v>
      </c>
      <c r="L17" s="24">
        <f t="shared" si="5"/>
        <v>0.46082949308755761</v>
      </c>
    </row>
    <row r="18" spans="1:12" x14ac:dyDescent="0.35">
      <c r="A18" s="19" t="s">
        <v>71</v>
      </c>
      <c r="B18" s="18">
        <v>38965</v>
      </c>
      <c r="C18" s="18">
        <v>33175</v>
      </c>
      <c r="D18" s="18">
        <v>4770</v>
      </c>
      <c r="E18" s="18">
        <v>905</v>
      </c>
      <c r="F18" s="18">
        <v>115</v>
      </c>
      <c r="H18" s="25">
        <f t="shared" si="1"/>
        <v>100</v>
      </c>
      <c r="I18" s="24">
        <f t="shared" si="2"/>
        <v>85.140510714743996</v>
      </c>
      <c r="J18" s="24">
        <f t="shared" si="3"/>
        <v>12.241755421532144</v>
      </c>
      <c r="K18" s="24">
        <f t="shared" si="4"/>
        <v>2.3225972026177337</v>
      </c>
      <c r="L18" s="24">
        <f t="shared" si="5"/>
        <v>0.29513666110612091</v>
      </c>
    </row>
    <row r="19" spans="1:12" x14ac:dyDescent="0.35">
      <c r="A19" s="19" t="s">
        <v>81</v>
      </c>
      <c r="B19" s="18">
        <v>2778300</v>
      </c>
      <c r="C19" s="18">
        <v>2363005</v>
      </c>
      <c r="D19" s="18">
        <v>335490</v>
      </c>
      <c r="E19" s="18">
        <v>69270</v>
      </c>
      <c r="F19" s="18">
        <v>10535</v>
      </c>
      <c r="H19" s="25">
        <f t="shared" si="1"/>
        <v>100</v>
      </c>
      <c r="I19" s="24">
        <f t="shared" si="2"/>
        <v>85.052190188244609</v>
      </c>
      <c r="J19" s="24">
        <f t="shared" si="3"/>
        <v>12.075369830471871</v>
      </c>
      <c r="K19" s="24">
        <f t="shared" si="4"/>
        <v>2.493251268761473</v>
      </c>
      <c r="L19" s="24">
        <f t="shared" si="5"/>
        <v>0.37918871252204583</v>
      </c>
    </row>
    <row r="20" spans="1:12" x14ac:dyDescent="0.35">
      <c r="A20" s="19" t="s">
        <v>82</v>
      </c>
      <c r="B20" s="18">
        <v>2908330</v>
      </c>
      <c r="C20" s="18">
        <v>2471860</v>
      </c>
      <c r="D20" s="18">
        <v>352895</v>
      </c>
      <c r="E20" s="18">
        <v>72540</v>
      </c>
      <c r="F20" s="18">
        <v>11040</v>
      </c>
      <c r="H20" s="25">
        <f t="shared" si="1"/>
        <v>100</v>
      </c>
      <c r="I20" s="24">
        <f t="shared" si="2"/>
        <v>84.99241832941928</v>
      </c>
      <c r="J20" s="24">
        <f t="shared" si="3"/>
        <v>12.133939408526542</v>
      </c>
      <c r="K20" s="24">
        <f t="shared" si="4"/>
        <v>2.494214893082972</v>
      </c>
      <c r="L20" s="24">
        <f t="shared" si="5"/>
        <v>0.37959928893901312</v>
      </c>
    </row>
    <row r="21" spans="1:12" x14ac:dyDescent="0.35">
      <c r="A21" s="19" t="s">
        <v>83</v>
      </c>
      <c r="B21" s="18">
        <v>3126800</v>
      </c>
      <c r="C21" s="18">
        <v>2649315</v>
      </c>
      <c r="D21" s="18">
        <v>386270</v>
      </c>
      <c r="E21" s="18">
        <v>79120</v>
      </c>
      <c r="F21" s="18">
        <v>12100</v>
      </c>
      <c r="H21" s="25">
        <f t="shared" si="1"/>
        <v>100</v>
      </c>
      <c r="I21" s="24">
        <f t="shared" si="2"/>
        <v>84.729275937060251</v>
      </c>
      <c r="J21" s="24">
        <f t="shared" si="3"/>
        <v>12.353524369962901</v>
      </c>
      <c r="K21" s="24">
        <f t="shared" si="4"/>
        <v>2.5303824996801842</v>
      </c>
      <c r="L21" s="24">
        <f t="shared" si="5"/>
        <v>0.38697710118971468</v>
      </c>
    </row>
    <row r="22" spans="1:12" x14ac:dyDescent="0.35">
      <c r="A22" s="19" t="s">
        <v>84</v>
      </c>
      <c r="B22" s="18">
        <v>3219980</v>
      </c>
      <c r="C22" s="18">
        <v>2728110</v>
      </c>
      <c r="D22" s="18">
        <v>398120</v>
      </c>
      <c r="E22" s="18">
        <v>81360</v>
      </c>
      <c r="F22" s="18">
        <v>12395</v>
      </c>
      <c r="H22" s="25">
        <f t="shared" si="1"/>
        <v>100</v>
      </c>
      <c r="I22" s="24">
        <f t="shared" si="2"/>
        <v>84.724439282231572</v>
      </c>
      <c r="J22" s="24">
        <f t="shared" si="3"/>
        <v>12.364051950633234</v>
      </c>
      <c r="K22" s="24">
        <f t="shared" si="4"/>
        <v>2.5267237684706116</v>
      </c>
      <c r="L22" s="24">
        <f t="shared" si="5"/>
        <v>0.38494027913216855</v>
      </c>
    </row>
    <row r="23" spans="1:12" x14ac:dyDescent="0.35">
      <c r="A23" s="19" t="s">
        <v>93</v>
      </c>
      <c r="B23" s="18">
        <v>473720</v>
      </c>
      <c r="C23" s="18">
        <v>405430</v>
      </c>
      <c r="D23" s="18">
        <v>55555</v>
      </c>
      <c r="E23" s="18">
        <v>11115</v>
      </c>
      <c r="F23" s="18">
        <v>1620</v>
      </c>
      <c r="H23" s="25">
        <f t="shared" si="1"/>
        <v>100</v>
      </c>
      <c r="I23" s="24">
        <f t="shared" si="2"/>
        <v>85.584311407582533</v>
      </c>
      <c r="J23" s="24">
        <f t="shared" si="3"/>
        <v>11.727391708182049</v>
      </c>
      <c r="K23" s="24">
        <f t="shared" si="4"/>
        <v>2.346322722283205</v>
      </c>
      <c r="L23" s="24">
        <f t="shared" si="5"/>
        <v>0.34197416195220803</v>
      </c>
    </row>
    <row r="24" spans="1:12" x14ac:dyDescent="0.35">
      <c r="A24" s="19" t="s">
        <v>94</v>
      </c>
      <c r="B24" s="18">
        <v>279325</v>
      </c>
      <c r="C24" s="18">
        <v>235755</v>
      </c>
      <c r="D24" s="18">
        <v>36030</v>
      </c>
      <c r="E24" s="18">
        <v>6655</v>
      </c>
      <c r="F24" s="18">
        <v>890</v>
      </c>
      <c r="H24" s="25">
        <f t="shared" si="1"/>
        <v>100</v>
      </c>
      <c r="I24" s="24">
        <f t="shared" si="2"/>
        <v>84.401682627763364</v>
      </c>
      <c r="J24" s="24">
        <f t="shared" si="3"/>
        <v>12.898952832721742</v>
      </c>
      <c r="K24" s="24">
        <f t="shared" si="4"/>
        <v>2.3825293117336437</v>
      </c>
      <c r="L24" s="24">
        <f t="shared" si="5"/>
        <v>0.31862525731674574</v>
      </c>
    </row>
    <row r="25" spans="1:12" x14ac:dyDescent="0.35">
      <c r="A25" s="19" t="s">
        <v>85</v>
      </c>
      <c r="B25" s="18">
        <v>18365</v>
      </c>
      <c r="C25" s="18">
        <v>15430</v>
      </c>
      <c r="D25" s="18">
        <v>2345</v>
      </c>
      <c r="E25" s="18">
        <v>515</v>
      </c>
      <c r="F25" s="18">
        <v>75</v>
      </c>
      <c r="H25" s="25">
        <f t="shared" si="1"/>
        <v>100</v>
      </c>
      <c r="I25" s="24">
        <f t="shared" si="2"/>
        <v>84.018513476722021</v>
      </c>
      <c r="J25" s="24">
        <f t="shared" si="3"/>
        <v>12.768853797985297</v>
      </c>
      <c r="K25" s="24">
        <f t="shared" si="4"/>
        <v>2.804247209365641</v>
      </c>
      <c r="L25" s="24">
        <f t="shared" si="5"/>
        <v>0.40838551592703509</v>
      </c>
    </row>
    <row r="26" spans="1:12" x14ac:dyDescent="0.35">
      <c r="A26" s="19" t="s">
        <v>86</v>
      </c>
      <c r="B26" s="18">
        <v>20600</v>
      </c>
      <c r="C26" s="18">
        <v>17745</v>
      </c>
      <c r="D26" s="18">
        <v>2430</v>
      </c>
      <c r="E26" s="18">
        <v>385</v>
      </c>
      <c r="F26" s="18">
        <v>40</v>
      </c>
      <c r="H26" s="25">
        <f t="shared" ref="H26:H32" si="6">B26/$B26*100</f>
        <v>100</v>
      </c>
      <c r="I26" s="24">
        <f t="shared" ref="I26:I32" si="7">C26/$B26*100</f>
        <v>86.140776699029132</v>
      </c>
      <c r="J26" s="24">
        <f t="shared" ref="J26:J32" si="8">D26/$B26*100</f>
        <v>11.796116504854369</v>
      </c>
      <c r="K26" s="24">
        <f t="shared" ref="K26:K32" si="9">E26/$B26*100</f>
        <v>1.8689320388349515</v>
      </c>
      <c r="L26" s="24">
        <f t="shared" ref="L26:L32" si="10">F26/$B26*100</f>
        <v>0.1941747572815534</v>
      </c>
    </row>
    <row r="27" spans="1:12" x14ac:dyDescent="0.35">
      <c r="A27" s="19" t="s">
        <v>87</v>
      </c>
      <c r="B27" s="18">
        <v>2365</v>
      </c>
      <c r="C27" s="18">
        <v>2000</v>
      </c>
      <c r="D27" s="18">
        <v>325</v>
      </c>
      <c r="E27" s="18">
        <v>40</v>
      </c>
      <c r="F27" s="18">
        <v>5</v>
      </c>
      <c r="H27" s="25">
        <f t="shared" si="6"/>
        <v>100</v>
      </c>
      <c r="I27" s="24">
        <f t="shared" si="7"/>
        <v>84.566596194503177</v>
      </c>
      <c r="J27" s="24">
        <f t="shared" si="8"/>
        <v>13.742071881606766</v>
      </c>
      <c r="K27" s="24">
        <f t="shared" si="9"/>
        <v>1.6913319238900635</v>
      </c>
      <c r="L27" s="24">
        <f t="shared" si="10"/>
        <v>0.21141649048625794</v>
      </c>
    </row>
    <row r="28" spans="1:12" x14ac:dyDescent="0.35">
      <c r="A28" s="19" t="s">
        <v>88</v>
      </c>
      <c r="B28" s="18">
        <v>4435</v>
      </c>
      <c r="C28" s="18">
        <v>3795</v>
      </c>
      <c r="D28" s="18">
        <v>550</v>
      </c>
      <c r="E28" s="18">
        <v>85</v>
      </c>
      <c r="F28" s="18">
        <v>5</v>
      </c>
      <c r="H28" s="25">
        <f t="shared" si="6"/>
        <v>100</v>
      </c>
      <c r="I28" s="24">
        <f t="shared" si="7"/>
        <v>85.569334836527617</v>
      </c>
      <c r="J28" s="24">
        <f t="shared" si="8"/>
        <v>12.401352874859075</v>
      </c>
      <c r="K28" s="24">
        <f t="shared" si="9"/>
        <v>1.9165727170236753</v>
      </c>
      <c r="L28" s="24">
        <f t="shared" si="10"/>
        <v>0.11273957158962795</v>
      </c>
    </row>
    <row r="29" spans="1:12" x14ac:dyDescent="0.35">
      <c r="A29" s="19" t="s">
        <v>89</v>
      </c>
      <c r="B29" s="18">
        <v>2975</v>
      </c>
      <c r="C29" s="18">
        <v>2550</v>
      </c>
      <c r="D29" s="18">
        <v>355</v>
      </c>
      <c r="E29" s="18">
        <v>60</v>
      </c>
      <c r="F29" s="18">
        <v>10</v>
      </c>
      <c r="H29" s="25">
        <f t="shared" si="6"/>
        <v>100</v>
      </c>
      <c r="I29" s="24">
        <f t="shared" si="7"/>
        <v>85.714285714285708</v>
      </c>
      <c r="J29" s="24">
        <f t="shared" si="8"/>
        <v>11.932773109243698</v>
      </c>
      <c r="K29" s="24">
        <f t="shared" si="9"/>
        <v>2.0168067226890756</v>
      </c>
      <c r="L29" s="24">
        <f t="shared" si="10"/>
        <v>0.33613445378151263</v>
      </c>
    </row>
    <row r="30" spans="1:12" x14ac:dyDescent="0.35">
      <c r="A30" s="19" t="s">
        <v>90</v>
      </c>
      <c r="B30" s="18">
        <v>5685</v>
      </c>
      <c r="C30" s="18">
        <v>5015</v>
      </c>
      <c r="D30" s="18">
        <v>565</v>
      </c>
      <c r="E30" s="18">
        <v>100</v>
      </c>
      <c r="F30" s="18">
        <v>5</v>
      </c>
      <c r="H30" s="25">
        <f t="shared" si="6"/>
        <v>100</v>
      </c>
      <c r="I30" s="24">
        <f t="shared" si="7"/>
        <v>88.214599824098499</v>
      </c>
      <c r="J30" s="24">
        <f t="shared" si="8"/>
        <v>9.9384344766930521</v>
      </c>
      <c r="K30" s="24">
        <f t="shared" si="9"/>
        <v>1.759014951627089</v>
      </c>
      <c r="L30" s="24">
        <f t="shared" si="10"/>
        <v>8.7950747581354446E-2</v>
      </c>
    </row>
    <row r="31" spans="1:12" x14ac:dyDescent="0.35">
      <c r="A31" s="19" t="s">
        <v>92</v>
      </c>
      <c r="B31" s="18">
        <v>2965</v>
      </c>
      <c r="C31" s="18">
        <v>2570</v>
      </c>
      <c r="D31" s="18">
        <v>345</v>
      </c>
      <c r="E31" s="18">
        <v>45</v>
      </c>
      <c r="F31" s="18">
        <v>5</v>
      </c>
      <c r="H31" s="25">
        <f t="shared" si="6"/>
        <v>100</v>
      </c>
      <c r="I31" s="24">
        <f t="shared" si="7"/>
        <v>86.677908937605395</v>
      </c>
      <c r="J31" s="24">
        <f t="shared" si="8"/>
        <v>11.635750421585159</v>
      </c>
      <c r="K31" s="24">
        <f t="shared" si="9"/>
        <v>1.5177065767284992</v>
      </c>
      <c r="L31" s="24">
        <f t="shared" si="10"/>
        <v>0.16863406408094433</v>
      </c>
    </row>
    <row r="32" spans="1:12" x14ac:dyDescent="0.35">
      <c r="A32" s="19" t="s">
        <v>91</v>
      </c>
      <c r="B32" s="18">
        <v>2170</v>
      </c>
      <c r="C32" s="18">
        <v>1815</v>
      </c>
      <c r="D32" s="18">
        <v>290</v>
      </c>
      <c r="E32" s="18">
        <v>60</v>
      </c>
      <c r="F32" s="18">
        <v>10</v>
      </c>
      <c r="H32" s="25">
        <f t="shared" si="6"/>
        <v>100</v>
      </c>
      <c r="I32" s="24">
        <f t="shared" si="7"/>
        <v>83.640552995391701</v>
      </c>
      <c r="J32" s="24">
        <f t="shared" si="8"/>
        <v>13.364055299539171</v>
      </c>
      <c r="K32" s="24">
        <f t="shared" si="9"/>
        <v>2.7649769585253456</v>
      </c>
      <c r="L32" s="24">
        <f t="shared" si="10"/>
        <v>0.46082949308755761</v>
      </c>
    </row>
    <row r="34" spans="1:1" x14ac:dyDescent="0.35">
      <c r="A34" s="17" t="s">
        <v>29</v>
      </c>
    </row>
    <row r="35" spans="1:1" x14ac:dyDescent="0.35">
      <c r="A35" s="17"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59E2-62F7-40E2-9DF3-CE11ED41DB2B}">
  <dimension ref="A1:T35"/>
  <sheetViews>
    <sheetView workbookViewId="0">
      <selection activeCell="A3" sqref="A3"/>
    </sheetView>
  </sheetViews>
  <sheetFormatPr defaultRowHeight="14.5" x14ac:dyDescent="0.35"/>
  <cols>
    <col min="1" max="1" width="25" style="16" customWidth="1" collapsed="1"/>
    <col min="2" max="4" width="14" style="16" customWidth="1" collapsed="1"/>
    <col min="5" max="16384" width="8.7265625" style="16"/>
  </cols>
  <sheetData>
    <row r="1" spans="1:20" ht="15.5" x14ac:dyDescent="0.35">
      <c r="A1" s="22" t="s">
        <v>0</v>
      </c>
    </row>
    <row r="2" spans="1:20" x14ac:dyDescent="0.35">
      <c r="A2" s="17" t="s">
        <v>1</v>
      </c>
    </row>
    <row r="4" spans="1:20" x14ac:dyDescent="0.35">
      <c r="A4" s="19" t="s">
        <v>2</v>
      </c>
      <c r="B4" s="19">
        <v>2022</v>
      </c>
    </row>
    <row r="5" spans="1:20" x14ac:dyDescent="0.35">
      <c r="A5" s="19" t="s">
        <v>68</v>
      </c>
      <c r="B5" s="19" t="s">
        <v>4</v>
      </c>
    </row>
    <row r="6" spans="1:20" x14ac:dyDescent="0.35">
      <c r="A6" s="19" t="s">
        <v>3</v>
      </c>
      <c r="B6" s="19" t="s">
        <v>4</v>
      </c>
    </row>
    <row r="7" spans="1:20" x14ac:dyDescent="0.35">
      <c r="F7" s="10" t="s">
        <v>31</v>
      </c>
    </row>
    <row r="8" spans="1:20" ht="26" customHeight="1" x14ac:dyDescent="0.35">
      <c r="A8" s="21" t="s">
        <v>67</v>
      </c>
      <c r="B8" s="20" t="s">
        <v>72</v>
      </c>
      <c r="C8" s="20" t="s">
        <v>70</v>
      </c>
      <c r="D8" s="20" t="s">
        <v>69</v>
      </c>
      <c r="F8" s="23" t="s">
        <v>4</v>
      </c>
      <c r="G8" s="23" t="s">
        <v>70</v>
      </c>
      <c r="H8" s="23" t="s">
        <v>69</v>
      </c>
      <c r="R8" s="16" t="s">
        <v>85</v>
      </c>
      <c r="T8" s="16" t="s">
        <v>87</v>
      </c>
    </row>
    <row r="9" spans="1:20" x14ac:dyDescent="0.35">
      <c r="A9" s="19" t="s">
        <v>72</v>
      </c>
      <c r="B9" s="18">
        <v>8415</v>
      </c>
      <c r="C9" s="18">
        <v>8240</v>
      </c>
      <c r="D9" s="18">
        <v>175</v>
      </c>
      <c r="F9" s="25">
        <f>B9/$B9*100</f>
        <v>100</v>
      </c>
      <c r="G9" s="24">
        <f t="shared" ref="G9:H9" si="0">C9/$B9*100</f>
        <v>97.920380273321456</v>
      </c>
      <c r="H9" s="24">
        <f t="shared" si="0"/>
        <v>2.0796197266785503</v>
      </c>
    </row>
    <row r="10" spans="1:20" x14ac:dyDescent="0.35">
      <c r="A10" s="19" t="s">
        <v>73</v>
      </c>
      <c r="B10" s="18">
        <v>22950</v>
      </c>
      <c r="C10" s="18">
        <v>22320</v>
      </c>
      <c r="D10" s="18">
        <v>630</v>
      </c>
      <c r="F10" s="25">
        <f t="shared" ref="F10:F25" si="1">B10/$B10*100</f>
        <v>100</v>
      </c>
      <c r="G10" s="24">
        <f t="shared" ref="G10:G25" si="2">C10/$B10*100</f>
        <v>97.254901960784309</v>
      </c>
      <c r="H10" s="24">
        <f t="shared" ref="H10:H25" si="3">D10/$B10*100</f>
        <v>2.7450980392156863</v>
      </c>
    </row>
    <row r="11" spans="1:20" x14ac:dyDescent="0.35">
      <c r="A11" s="19" t="s">
        <v>74</v>
      </c>
      <c r="B11" s="18">
        <v>7600</v>
      </c>
      <c r="C11" s="18">
        <v>7430</v>
      </c>
      <c r="D11" s="18">
        <v>170</v>
      </c>
      <c r="F11" s="25">
        <f t="shared" si="1"/>
        <v>100</v>
      </c>
      <c r="G11" s="24">
        <f t="shared" si="2"/>
        <v>97.763157894736835</v>
      </c>
      <c r="H11" s="24">
        <f t="shared" si="3"/>
        <v>2.236842105263158</v>
      </c>
    </row>
    <row r="12" spans="1:20" x14ac:dyDescent="0.35">
      <c r="A12" s="19" t="s">
        <v>75</v>
      </c>
      <c r="B12" s="18">
        <v>2350</v>
      </c>
      <c r="C12" s="18">
        <v>2305</v>
      </c>
      <c r="D12" s="18">
        <v>45</v>
      </c>
      <c r="F12" s="25">
        <f t="shared" si="1"/>
        <v>100</v>
      </c>
      <c r="G12" s="24">
        <f t="shared" si="2"/>
        <v>98.085106382978722</v>
      </c>
      <c r="H12" s="24">
        <f t="shared" si="3"/>
        <v>1.9148936170212765</v>
      </c>
    </row>
    <row r="13" spans="1:20" x14ac:dyDescent="0.35">
      <c r="A13" s="19" t="s">
        <v>76</v>
      </c>
      <c r="B13" s="18">
        <v>4945</v>
      </c>
      <c r="C13" s="18">
        <v>4835</v>
      </c>
      <c r="D13" s="18">
        <v>110</v>
      </c>
      <c r="F13" s="25">
        <f t="shared" si="1"/>
        <v>100</v>
      </c>
      <c r="G13" s="24">
        <f t="shared" si="2"/>
        <v>97.77553083923155</v>
      </c>
      <c r="H13" s="24">
        <f t="shared" si="3"/>
        <v>2.2244691607684528</v>
      </c>
    </row>
    <row r="14" spans="1:20" x14ac:dyDescent="0.35">
      <c r="A14" s="19" t="s">
        <v>77</v>
      </c>
      <c r="B14" s="18">
        <v>3955</v>
      </c>
      <c r="C14" s="18">
        <v>3830</v>
      </c>
      <c r="D14" s="18">
        <v>125</v>
      </c>
      <c r="F14" s="25">
        <f t="shared" si="1"/>
        <v>100</v>
      </c>
      <c r="G14" s="24">
        <f t="shared" si="2"/>
        <v>96.839443742098609</v>
      </c>
      <c r="H14" s="24">
        <f t="shared" si="3"/>
        <v>3.1605562579013902</v>
      </c>
    </row>
    <row r="15" spans="1:20" x14ac:dyDescent="0.35">
      <c r="A15" s="19" t="s">
        <v>78</v>
      </c>
      <c r="B15" s="18">
        <v>2965</v>
      </c>
      <c r="C15" s="18">
        <v>2900</v>
      </c>
      <c r="D15" s="18">
        <v>65</v>
      </c>
      <c r="F15" s="25">
        <f t="shared" si="1"/>
        <v>100</v>
      </c>
      <c r="G15" s="24">
        <f t="shared" si="2"/>
        <v>97.807757166947724</v>
      </c>
      <c r="H15" s="24">
        <f t="shared" si="3"/>
        <v>2.1922428330522767</v>
      </c>
    </row>
    <row r="16" spans="1:20" x14ac:dyDescent="0.35">
      <c r="A16" s="19" t="s">
        <v>79</v>
      </c>
      <c r="B16" s="18">
        <v>6565</v>
      </c>
      <c r="C16" s="18">
        <v>6350</v>
      </c>
      <c r="D16" s="18">
        <v>215</v>
      </c>
      <c r="F16" s="25">
        <f t="shared" si="1"/>
        <v>100</v>
      </c>
      <c r="G16" s="24">
        <f t="shared" si="2"/>
        <v>96.725057121096725</v>
      </c>
      <c r="H16" s="24">
        <f t="shared" si="3"/>
        <v>3.2749428789032753</v>
      </c>
    </row>
    <row r="17" spans="1:8" x14ac:dyDescent="0.35">
      <c r="A17" s="19" t="s">
        <v>80</v>
      </c>
      <c r="B17" s="18">
        <v>2170</v>
      </c>
      <c r="C17" s="18">
        <v>2105</v>
      </c>
      <c r="D17" s="18">
        <v>65</v>
      </c>
      <c r="F17" s="25">
        <f t="shared" si="1"/>
        <v>100</v>
      </c>
      <c r="G17" s="24">
        <f t="shared" si="2"/>
        <v>97.004608294930875</v>
      </c>
      <c r="H17" s="24">
        <f t="shared" si="3"/>
        <v>2.9953917050691241</v>
      </c>
    </row>
    <row r="18" spans="1:8" x14ac:dyDescent="0.35">
      <c r="A18" s="19" t="s">
        <v>71</v>
      </c>
      <c r="B18" s="18">
        <v>38965</v>
      </c>
      <c r="C18" s="18">
        <v>37990</v>
      </c>
      <c r="D18" s="18">
        <v>975</v>
      </c>
      <c r="F18" s="25">
        <f t="shared" si="1"/>
        <v>100</v>
      </c>
      <c r="G18" s="24">
        <f t="shared" si="2"/>
        <v>97.497754394969846</v>
      </c>
      <c r="H18" s="24">
        <f t="shared" si="3"/>
        <v>2.5022456050301551</v>
      </c>
    </row>
    <row r="19" spans="1:8" x14ac:dyDescent="0.35">
      <c r="A19" s="19" t="s">
        <v>81</v>
      </c>
      <c r="B19" s="18">
        <v>2778300</v>
      </c>
      <c r="C19" s="18">
        <v>2713070</v>
      </c>
      <c r="D19" s="18">
        <v>65235</v>
      </c>
      <c r="F19" s="25">
        <f t="shared" si="1"/>
        <v>100</v>
      </c>
      <c r="G19" s="24">
        <f t="shared" si="2"/>
        <v>97.652161393657991</v>
      </c>
      <c r="H19" s="24">
        <f t="shared" si="3"/>
        <v>2.3480185725083684</v>
      </c>
    </row>
    <row r="20" spans="1:8" x14ac:dyDescent="0.35">
      <c r="A20" s="19" t="s">
        <v>82</v>
      </c>
      <c r="B20" s="18">
        <v>2908330</v>
      </c>
      <c r="C20" s="18">
        <v>2837170</v>
      </c>
      <c r="D20" s="18">
        <v>71160</v>
      </c>
      <c r="F20" s="25">
        <f t="shared" si="1"/>
        <v>100</v>
      </c>
      <c r="G20" s="24">
        <f t="shared" si="2"/>
        <v>97.5532350180344</v>
      </c>
      <c r="H20" s="24">
        <f t="shared" si="3"/>
        <v>2.4467649819655954</v>
      </c>
    </row>
    <row r="21" spans="1:8" x14ac:dyDescent="0.35">
      <c r="A21" s="19" t="s">
        <v>83</v>
      </c>
      <c r="B21" s="18">
        <v>3126800</v>
      </c>
      <c r="C21" s="18">
        <v>3044925</v>
      </c>
      <c r="D21" s="18">
        <v>81875</v>
      </c>
      <c r="F21" s="25">
        <f t="shared" si="1"/>
        <v>100</v>
      </c>
      <c r="G21" s="24">
        <f t="shared" si="2"/>
        <v>97.381508251247283</v>
      </c>
      <c r="H21" s="24">
        <f t="shared" si="3"/>
        <v>2.6184917487527182</v>
      </c>
    </row>
    <row r="22" spans="1:8" x14ac:dyDescent="0.35">
      <c r="A22" s="19" t="s">
        <v>84</v>
      </c>
      <c r="B22" s="18">
        <v>3219980</v>
      </c>
      <c r="C22" s="18">
        <v>3132875</v>
      </c>
      <c r="D22" s="18">
        <v>87105</v>
      </c>
      <c r="F22" s="25">
        <f t="shared" si="1"/>
        <v>100</v>
      </c>
      <c r="G22" s="24">
        <f t="shared" si="2"/>
        <v>97.294858974279336</v>
      </c>
      <c r="H22" s="24">
        <f t="shared" si="3"/>
        <v>2.7051410257206565</v>
      </c>
    </row>
    <row r="23" spans="1:8" x14ac:dyDescent="0.35">
      <c r="A23" s="19" t="s">
        <v>93</v>
      </c>
      <c r="B23" s="18">
        <v>473720</v>
      </c>
      <c r="C23" s="18">
        <v>463105</v>
      </c>
      <c r="D23" s="18">
        <v>10620</v>
      </c>
      <c r="F23" s="25">
        <f t="shared" si="1"/>
        <v>100</v>
      </c>
      <c r="G23" s="24">
        <f t="shared" si="2"/>
        <v>97.759224858566242</v>
      </c>
      <c r="H23" s="24">
        <f t="shared" si="3"/>
        <v>2.2418306172422526</v>
      </c>
    </row>
    <row r="24" spans="1:8" x14ac:dyDescent="0.35">
      <c r="A24" s="19" t="s">
        <v>94</v>
      </c>
      <c r="B24" s="18">
        <v>279325</v>
      </c>
      <c r="C24" s="18">
        <v>272250</v>
      </c>
      <c r="D24" s="18">
        <v>7075</v>
      </c>
      <c r="F24" s="25">
        <f t="shared" si="1"/>
        <v>100</v>
      </c>
      <c r="G24" s="24">
        <f t="shared" si="2"/>
        <v>97.46710820728542</v>
      </c>
      <c r="H24" s="24">
        <f t="shared" si="3"/>
        <v>2.5328917927145795</v>
      </c>
    </row>
    <row r="25" spans="1:8" x14ac:dyDescent="0.35">
      <c r="A25" s="19" t="s">
        <v>85</v>
      </c>
      <c r="B25" s="18">
        <v>18365</v>
      </c>
      <c r="C25" s="18">
        <v>17975</v>
      </c>
      <c r="D25" s="18">
        <v>390</v>
      </c>
      <c r="F25" s="25">
        <f t="shared" si="1"/>
        <v>100</v>
      </c>
      <c r="G25" s="24">
        <f t="shared" si="2"/>
        <v>97.876395317179416</v>
      </c>
      <c r="H25" s="24">
        <f t="shared" si="3"/>
        <v>2.1236046828205826</v>
      </c>
    </row>
    <row r="26" spans="1:8" x14ac:dyDescent="0.35">
      <c r="A26" s="19" t="s">
        <v>86</v>
      </c>
      <c r="B26" s="18">
        <v>20600</v>
      </c>
      <c r="C26" s="18">
        <v>20015</v>
      </c>
      <c r="D26" s="18">
        <v>585</v>
      </c>
      <c r="F26" s="25">
        <f t="shared" ref="F26:F32" si="4">B26/$B26*100</f>
        <v>100</v>
      </c>
      <c r="G26" s="24">
        <f t="shared" ref="G26:G32" si="5">C26/$B26*100</f>
        <v>97.160194174757279</v>
      </c>
      <c r="H26" s="24">
        <f t="shared" ref="H26:H32" si="6">D26/$B26*100</f>
        <v>2.8398058252427183</v>
      </c>
    </row>
    <row r="27" spans="1:8" x14ac:dyDescent="0.35">
      <c r="A27" s="19" t="s">
        <v>87</v>
      </c>
      <c r="B27" s="18">
        <v>2365</v>
      </c>
      <c r="C27" s="18">
        <v>2300</v>
      </c>
      <c r="D27" s="18">
        <v>70</v>
      </c>
      <c r="F27" s="25">
        <f t="shared" si="4"/>
        <v>100</v>
      </c>
      <c r="G27" s="24">
        <f t="shared" si="5"/>
        <v>97.25158562367865</v>
      </c>
      <c r="H27" s="24">
        <f t="shared" si="6"/>
        <v>2.9598308668076108</v>
      </c>
    </row>
    <row r="28" spans="1:8" x14ac:dyDescent="0.35">
      <c r="A28" s="19" t="s">
        <v>88</v>
      </c>
      <c r="B28" s="18">
        <v>4435</v>
      </c>
      <c r="C28" s="18">
        <v>4330</v>
      </c>
      <c r="D28" s="18">
        <v>105</v>
      </c>
      <c r="F28" s="25">
        <f t="shared" si="4"/>
        <v>100</v>
      </c>
      <c r="G28" s="24">
        <f t="shared" si="5"/>
        <v>97.632468996617817</v>
      </c>
      <c r="H28" s="24">
        <f t="shared" si="6"/>
        <v>2.367531003382187</v>
      </c>
    </row>
    <row r="29" spans="1:8" x14ac:dyDescent="0.35">
      <c r="A29" s="19" t="s">
        <v>89</v>
      </c>
      <c r="B29" s="18">
        <v>2975</v>
      </c>
      <c r="C29" s="18">
        <v>2865</v>
      </c>
      <c r="D29" s="18">
        <v>115</v>
      </c>
      <c r="F29" s="25">
        <f t="shared" si="4"/>
        <v>100</v>
      </c>
      <c r="G29" s="24">
        <f t="shared" si="5"/>
        <v>96.30252100840336</v>
      </c>
      <c r="H29" s="24">
        <f t="shared" si="6"/>
        <v>3.865546218487395</v>
      </c>
    </row>
    <row r="30" spans="1:8" x14ac:dyDescent="0.35">
      <c r="A30" s="19" t="s">
        <v>90</v>
      </c>
      <c r="B30" s="18">
        <v>5685</v>
      </c>
      <c r="C30" s="18">
        <v>5520</v>
      </c>
      <c r="D30" s="18">
        <v>165</v>
      </c>
      <c r="F30" s="25">
        <f t="shared" si="4"/>
        <v>100</v>
      </c>
      <c r="G30" s="24">
        <f t="shared" si="5"/>
        <v>97.097625329815301</v>
      </c>
      <c r="H30" s="24">
        <f t="shared" si="6"/>
        <v>2.9023746701846966</v>
      </c>
    </row>
    <row r="31" spans="1:8" x14ac:dyDescent="0.35">
      <c r="A31" s="19" t="s">
        <v>92</v>
      </c>
      <c r="B31" s="18">
        <v>2965</v>
      </c>
      <c r="C31" s="18">
        <v>2900</v>
      </c>
      <c r="D31" s="18">
        <v>65</v>
      </c>
      <c r="F31" s="25">
        <f t="shared" si="4"/>
        <v>100</v>
      </c>
      <c r="G31" s="24">
        <f t="shared" si="5"/>
        <v>97.807757166947724</v>
      </c>
      <c r="H31" s="24">
        <f t="shared" si="6"/>
        <v>2.1922428330522767</v>
      </c>
    </row>
    <row r="32" spans="1:8" x14ac:dyDescent="0.35">
      <c r="A32" s="19" t="s">
        <v>91</v>
      </c>
      <c r="B32" s="18">
        <v>2170</v>
      </c>
      <c r="C32" s="18">
        <v>2105</v>
      </c>
      <c r="D32" s="18">
        <v>65</v>
      </c>
      <c r="F32" s="25">
        <f t="shared" si="4"/>
        <v>100</v>
      </c>
      <c r="G32" s="24">
        <f t="shared" si="5"/>
        <v>97.004608294930875</v>
      </c>
      <c r="H32" s="24">
        <f t="shared" si="6"/>
        <v>2.9953917050691241</v>
      </c>
    </row>
    <row r="34" spans="1:1" x14ac:dyDescent="0.35">
      <c r="A34" s="17" t="s">
        <v>29</v>
      </c>
    </row>
    <row r="35" spans="1:1" x14ac:dyDescent="0.35">
      <c r="A35" s="17"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Industry</vt:lpstr>
      <vt:lpstr>Size</vt:lpstr>
      <vt:lpstr>Public-Private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2022-10-04T08:50:13Z</dcterms:created>
  <dcterms:modified xsi:type="dcterms:W3CDTF">2022-10-04T08:22:11Z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