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mpData\BRES 21\For Dorset Insight\"/>
    </mc:Choice>
  </mc:AlternateContent>
  <xr:revisionPtr revIDLastSave="0" documentId="13_ncr:1_{E070C252-FFA3-4ADA-B87E-834F3B3A699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etadata" sheetId="2" r:id="rId1"/>
    <sheet name="Data" sheetId="1" r:id="rId2"/>
    <sheet name="Key Sectors" sheetId="4" r:id="rId3"/>
    <sheet name="Public-Private" sheetId="5" r:id="rId4"/>
    <sheet name="Emp'ees per bus uni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F31" i="5"/>
  <c r="F32" i="5"/>
  <c r="F33" i="5"/>
  <c r="F34" i="5"/>
  <c r="F35" i="5"/>
  <c r="F36" i="5"/>
  <c r="F37" i="5"/>
  <c r="F38" i="5"/>
  <c r="F39" i="5"/>
  <c r="F40" i="5"/>
  <c r="F41" i="5"/>
  <c r="F42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D29" i="5"/>
  <c r="F29" i="5"/>
  <c r="B29" i="5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9" i="4"/>
</calcChain>
</file>

<file path=xl/sharedStrings.xml><?xml version="1.0" encoding="utf-8"?>
<sst xmlns="http://schemas.openxmlformats.org/spreadsheetml/2006/main" count="356" uniqueCount="118">
  <si>
    <t>Business Register and Employment Survey : open access</t>
  </si>
  <si>
    <t>ONS Crown Copyright Reserved [from Nomis on 8 March 2023]</t>
  </si>
  <si>
    <t>date</t>
  </si>
  <si>
    <t>employment status</t>
  </si>
  <si>
    <t>Employees</t>
  </si>
  <si>
    <t>measure</t>
  </si>
  <si>
    <t>Count</t>
  </si>
  <si>
    <t>Industry</t>
  </si>
  <si>
    <t>number</t>
  </si>
  <si>
    <t>A : Agriculture, forestry and fishing</t>
  </si>
  <si>
    <t>B : Mining and quarrying</t>
  </si>
  <si>
    <t>C : Manufacturing</t>
  </si>
  <si>
    <t>D : Electricity, gas, steam and air conditioning supply</t>
  </si>
  <si>
    <t>E : Water supply; sewerage, waste management and remediation activities</t>
  </si>
  <si>
    <t>F : Construction</t>
  </si>
  <si>
    <t>G : Wholesale and retail trade; repair of motor vehicles and motorcycles</t>
  </si>
  <si>
    <t>H : Transportation and storage</t>
  </si>
  <si>
    <t>I : Accommodation and food service activities</t>
  </si>
  <si>
    <t>J : Information and communication</t>
  </si>
  <si>
    <t>K : Financial and insurance activities</t>
  </si>
  <si>
    <t>L : Real estate activities</t>
  </si>
  <si>
    <t>M : Professional, scientific and technical activities</t>
  </si>
  <si>
    <t>N : Administrative and support service activities</t>
  </si>
  <si>
    <t>O : Public administration and defence; compulsory social security</t>
  </si>
  <si>
    <t>P : Education</t>
  </si>
  <si>
    <t>Q : Human health and social work activities</t>
  </si>
  <si>
    <t>R : Arts, entertainment and recreation</t>
  </si>
  <si>
    <t>S : Other service activities</t>
  </si>
  <si>
    <t>T : Activities of households as employers;undifferentiated goods-and services-producing activities of households for own use</t>
  </si>
  <si>
    <t>U : Activities of extraterritorial organisations and bodies</t>
  </si>
  <si>
    <t>* These figures exclude farm agriculture (SIC subclass 01000).</t>
  </si>
  <si>
    <t>The level of rounding applied varies by estimate. Please see article for further information on how rounding is applied https://www.nomisweb.co.uk/articles/1103.aspx.</t>
  </si>
  <si>
    <t>Industry percentage</t>
  </si>
  <si>
    <t>75*</t>
  </si>
  <si>
    <t>175*</t>
  </si>
  <si>
    <t>50*</t>
  </si>
  <si>
    <t>100*</t>
  </si>
  <si>
    <t>0.2*</t>
  </si>
  <si>
    <t>0.5*</t>
  </si>
  <si>
    <t>0.6*</t>
  </si>
  <si>
    <t>0.4*</t>
  </si>
  <si>
    <t>0.9*</t>
  </si>
  <si>
    <t>Dorset LEP</t>
  </si>
  <si>
    <t>Bournemouth, Christchurch and Poole</t>
  </si>
  <si>
    <t>Dorset</t>
  </si>
  <si>
    <t>England</t>
  </si>
  <si>
    <t>England and Wales</t>
  </si>
  <si>
    <t>Great Britain</t>
  </si>
  <si>
    <t>South East</t>
  </si>
  <si>
    <t>South West</t>
  </si>
  <si>
    <t>Dorset East SUG</t>
  </si>
  <si>
    <t>Dorset North SUG</t>
  </si>
  <si>
    <t>Dorset South SUG</t>
  </si>
  <si>
    <t>Dorset West SUG</t>
  </si>
  <si>
    <t>Mid Dorset SUG</t>
  </si>
  <si>
    <t>South East Dorset SUG</t>
  </si>
  <si>
    <t>Contributor</t>
  </si>
  <si>
    <t>James Roberts</t>
  </si>
  <si>
    <t>Coverage</t>
  </si>
  <si>
    <t>Creator</t>
  </si>
  <si>
    <t>ONS</t>
  </si>
  <si>
    <t>Date</t>
  </si>
  <si>
    <t>Description</t>
  </si>
  <si>
    <t>Employee data</t>
  </si>
  <si>
    <t>Data rounded (open/public access)</t>
  </si>
  <si>
    <t>Format</t>
  </si>
  <si>
    <t>Data provided in .XLS format</t>
  </si>
  <si>
    <t>Identifier</t>
  </si>
  <si>
    <t>Language</t>
  </si>
  <si>
    <t>English</t>
  </si>
  <si>
    <t>Publisher</t>
  </si>
  <si>
    <t>Rights</t>
  </si>
  <si>
    <t>Relation</t>
  </si>
  <si>
    <t>Source</t>
  </si>
  <si>
    <t>Subject</t>
  </si>
  <si>
    <t>Employees in employment data</t>
  </si>
  <si>
    <t>Title</t>
  </si>
  <si>
    <t>Business Register and Employment Survey (2020), ONS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</si>
  <si>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</si>
  <si>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</si>
  <si>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</si>
  <si>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</si>
  <si>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</si>
  <si>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 xml:space="preserve">Data are for employees in employment, workplace based. </t>
  </si>
  <si>
    <t>Next release date:</t>
  </si>
  <si>
    <t>Spatial Data: Temporal: 2021</t>
  </si>
  <si>
    <t>Business Register and Employment Survey (2021), ONS</t>
  </si>
  <si>
    <r>
      <t>Total business units</t>
    </r>
    <r>
      <rPr>
        <vertAlign val="superscript"/>
        <sz val="10"/>
        <color indexed="8"/>
        <rFont val="Arial"/>
        <family val="2"/>
      </rPr>
      <t>1</t>
    </r>
  </si>
  <si>
    <t>Employees per bus unit</t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</si>
  <si>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Nomis Business Count, Local Units 2022</t>
    </r>
  </si>
  <si>
    <t>Total employees</t>
  </si>
  <si>
    <t>*</t>
  </si>
  <si>
    <t>User Defined Geography:South East Dorset SUG LSOA</t>
  </si>
  <si>
    <t>User Defined Geography:Mid Dorset SUG LSOA</t>
  </si>
  <si>
    <t>User Defined Geography:Dorset West SUG LSOA</t>
  </si>
  <si>
    <t>User Defined Geography:Dorset South SUG LSOA</t>
  </si>
  <si>
    <t>User Defined Geography:Dorset North SUG LSOA</t>
  </si>
  <si>
    <t>User Defined Geography:Dorset East SUG LSOA</t>
  </si>
  <si>
    <t>gor:South West</t>
  </si>
  <si>
    <t>gor:South East</t>
  </si>
  <si>
    <t>country:Great Britain</t>
  </si>
  <si>
    <t>country:England and Wales</t>
  </si>
  <si>
    <t>country:England</t>
  </si>
  <si>
    <t>lacu:Dorset</t>
  </si>
  <si>
    <t>lacu:Bournemouth, Christchurch and Poole</t>
  </si>
  <si>
    <t>lep:Dorset</t>
  </si>
  <si>
    <t>Flags</t>
  </si>
  <si>
    <t>Area</t>
  </si>
  <si>
    <t>ONS Crown Copyright Reserved [from Nomis on 9 March 2023]</t>
  </si>
  <si>
    <t>All Industries</t>
  </si>
  <si>
    <t>Advanced Engineering</t>
  </si>
  <si>
    <t>Creative Industries</t>
  </si>
  <si>
    <t>Tourism, Leisure, Hospitality</t>
  </si>
  <si>
    <t>%</t>
  </si>
  <si>
    <t>Private sector</t>
  </si>
  <si>
    <t>Public sector</t>
  </si>
  <si>
    <t>Total</t>
  </si>
  <si>
    <t>Business Register and Employment Survey public/private sector  : open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</si>
</sst>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fgColor rgb="FFFF00FF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4" fillId="2" borderId="0"/>
    <xf numFmtId="0" fontId="13" fillId="2" borderId="0"/>
    <xf numFmtId="0" fontId="1" fillId="2" borderId="0"/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2" fillId="0" borderId="0" xfId="0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4" fillId="2" borderId="0" xfId="1"/>
    <xf numFmtId="0" fontId="15" fillId="2" borderId="0" xfId="2" applyFont="1"/>
    <xf numFmtId="14" fontId="14" fillId="2" borderId="0" xfId="1" applyNumberFormat="1" applyAlignment="1">
      <alignment horizontal="left"/>
    </xf>
    <xf numFmtId="0" fontId="16" fillId="2" borderId="0" xfId="3" applyFont="1"/>
    <xf numFmtId="0" fontId="17" fillId="2" borderId="0" xfId="3" applyFont="1"/>
    <xf numFmtId="0" fontId="14" fillId="2" borderId="0" xfId="1" applyAlignment="1">
      <alignment horizontal="left"/>
    </xf>
    <xf numFmtId="0" fontId="14" fillId="0" borderId="0" xfId="0" applyFont="1" applyAlignment="1">
      <alignment horizontal="left" vertical="top"/>
    </xf>
    <xf numFmtId="0" fontId="18" fillId="0" borderId="0" xfId="0" applyFont="1"/>
    <xf numFmtId="0" fontId="14" fillId="0" borderId="0" xfId="0" applyFont="1"/>
    <xf numFmtId="165" fontId="18" fillId="0" borderId="0" xfId="0" applyNumberFormat="1" applyFont="1"/>
    <xf numFmtId="0" fontId="13" fillId="2" borderId="0" xfId="2"/>
    <xf numFmtId="0" fontId="14" fillId="2" borderId="0" xfId="2" applyFont="1"/>
    <xf numFmtId="3" fontId="14" fillId="2" borderId="0" xfId="2" applyNumberFormat="1" applyFont="1" applyAlignment="1">
      <alignment horizontal="right"/>
    </xf>
    <xf numFmtId="0" fontId="14" fillId="2" borderId="0" xfId="2" applyFont="1" applyAlignment="1">
      <alignment horizontal="left"/>
    </xf>
    <xf numFmtId="0" fontId="20" fillId="2" borderId="0" xfId="2" applyFont="1" applyAlignment="1">
      <alignment horizontal="right" vertical="center"/>
    </xf>
    <xf numFmtId="0" fontId="20" fillId="2" borderId="0" xfId="2" applyFont="1" applyAlignment="1">
      <alignment horizontal="left" vertical="center" wrapText="1"/>
    </xf>
    <xf numFmtId="0" fontId="21" fillId="2" borderId="0" xfId="2" applyFont="1" applyAlignment="1">
      <alignment horizontal="left" vertical="center"/>
    </xf>
    <xf numFmtId="0" fontId="20" fillId="2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164" fontId="14" fillId="2" borderId="0" xfId="2" applyNumberFormat="1" applyFont="1" applyAlignment="1">
      <alignment horizontal="right"/>
    </xf>
    <xf numFmtId="0" fontId="2" fillId="2" borderId="0" xfId="2" applyFont="1"/>
    <xf numFmtId="3" fontId="2" fillId="2" borderId="0" xfId="2" applyNumberFormat="1" applyFont="1" applyAlignment="1">
      <alignment horizontal="right"/>
    </xf>
    <xf numFmtId="0" fontId="2" fillId="2" borderId="0" xfId="2" applyFont="1" applyAlignment="1">
      <alignment horizontal="left"/>
    </xf>
    <xf numFmtId="0" fontId="6" fillId="2" borderId="0" xfId="2" applyFont="1" applyAlignment="1">
      <alignment horizontal="right" vertical="center"/>
    </xf>
    <xf numFmtId="0" fontId="6" fillId="2" borderId="0" xfId="2" applyFont="1" applyAlignment="1">
      <alignment horizontal="left" vertical="center" wrapText="1"/>
    </xf>
    <xf numFmtId="0" fontId="3" fillId="2" borderId="0" xfId="2" applyFont="1" applyAlignment="1">
      <alignment horizontal="left" vertical="center"/>
    </xf>
    <xf numFmtId="164" fontId="2" fillId="2" borderId="0" xfId="2" applyNumberFormat="1" applyFont="1" applyAlignment="1">
      <alignment horizontal="right"/>
    </xf>
    <xf numFmtId="0" fontId="6" fillId="2" borderId="0" xfId="2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4">
    <cellStyle name="Normal" xfId="0" builtinId="0"/>
    <cellStyle name="Normal 2" xfId="2" xr:uid="{61809B63-296B-41DC-BF5A-943EB5E871B0}"/>
    <cellStyle name="Normal 2 2" xfId="1" xr:uid="{37AC2758-0F3D-413E-92F9-DED4E485DACA}"/>
    <cellStyle name="Normal 4" xfId="3" xr:uid="{0F65DFF2-6383-4B5E-9B4E-9FE07E777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434F-BA3F-47D0-BE0B-F264B9ADDA3E}">
  <dimension ref="A1:C30"/>
  <sheetViews>
    <sheetView workbookViewId="0">
      <selection activeCell="C31" sqref="C31"/>
    </sheetView>
  </sheetViews>
  <sheetFormatPr defaultColWidth="9.140625" defaultRowHeight="12.75" x14ac:dyDescent="0.2"/>
  <cols>
    <col min="1" max="1" width="9.140625" style="14"/>
    <col min="2" max="2" width="27.85546875" style="14" customWidth="1"/>
    <col min="3" max="3" width="70.5703125" style="14" customWidth="1"/>
    <col min="4" max="16384" width="9.140625" style="14"/>
  </cols>
  <sheetData>
    <row r="1" spans="1:3" x14ac:dyDescent="0.2">
      <c r="A1" s="13">
        <v>1</v>
      </c>
      <c r="B1" s="13" t="s">
        <v>56</v>
      </c>
      <c r="C1" s="13" t="s">
        <v>57</v>
      </c>
    </row>
    <row r="2" spans="1:3" x14ac:dyDescent="0.2">
      <c r="A2" s="13">
        <v>2</v>
      </c>
      <c r="B2" s="13" t="s">
        <v>58</v>
      </c>
      <c r="C2" s="13" t="s">
        <v>85</v>
      </c>
    </row>
    <row r="3" spans="1:3" x14ac:dyDescent="0.2">
      <c r="A3" s="13">
        <v>3</v>
      </c>
      <c r="B3" s="13" t="s">
        <v>59</v>
      </c>
      <c r="C3" s="13" t="s">
        <v>60</v>
      </c>
    </row>
    <row r="4" spans="1:3" x14ac:dyDescent="0.2">
      <c r="A4" s="13">
        <v>4</v>
      </c>
      <c r="B4" s="13" t="s">
        <v>61</v>
      </c>
      <c r="C4" s="15">
        <v>44993</v>
      </c>
    </row>
    <row r="5" spans="1:3" x14ac:dyDescent="0.2">
      <c r="A5" s="13">
        <v>5</v>
      </c>
      <c r="B5" s="13" t="s">
        <v>62</v>
      </c>
      <c r="C5" s="13" t="s">
        <v>63</v>
      </c>
    </row>
    <row r="6" spans="1:3" x14ac:dyDescent="0.2">
      <c r="A6" s="13"/>
      <c r="B6" s="13"/>
      <c r="C6" s="13" t="s">
        <v>64</v>
      </c>
    </row>
    <row r="7" spans="1:3" x14ac:dyDescent="0.2">
      <c r="A7" s="13">
        <v>6</v>
      </c>
      <c r="B7" s="13" t="s">
        <v>65</v>
      </c>
      <c r="C7" s="13" t="s">
        <v>66</v>
      </c>
    </row>
    <row r="8" spans="1:3" x14ac:dyDescent="0.2">
      <c r="A8" s="13">
        <v>7</v>
      </c>
      <c r="B8" s="13" t="s">
        <v>67</v>
      </c>
      <c r="C8" s="13" t="s">
        <v>60</v>
      </c>
    </row>
    <row r="9" spans="1:3" x14ac:dyDescent="0.2">
      <c r="A9" s="13">
        <v>8</v>
      </c>
      <c r="B9" s="13" t="s">
        <v>68</v>
      </c>
      <c r="C9" s="13" t="s">
        <v>69</v>
      </c>
    </row>
    <row r="10" spans="1:3" x14ac:dyDescent="0.2">
      <c r="A10" s="13">
        <v>9</v>
      </c>
      <c r="B10" s="13" t="s">
        <v>70</v>
      </c>
      <c r="C10" s="13" t="s">
        <v>60</v>
      </c>
    </row>
    <row r="11" spans="1:3" x14ac:dyDescent="0.2">
      <c r="A11" s="13">
        <v>10</v>
      </c>
      <c r="B11" s="13" t="s">
        <v>71</v>
      </c>
      <c r="C11" s="13"/>
    </row>
    <row r="12" spans="1:3" x14ac:dyDescent="0.2">
      <c r="A12" s="13">
        <v>11</v>
      </c>
      <c r="B12" s="13" t="s">
        <v>72</v>
      </c>
      <c r="C12" s="13" t="s">
        <v>77</v>
      </c>
    </row>
    <row r="13" spans="1:3" x14ac:dyDescent="0.2">
      <c r="A13" s="13">
        <v>12</v>
      </c>
      <c r="B13" s="13" t="s">
        <v>73</v>
      </c>
      <c r="C13" s="13" t="s">
        <v>60</v>
      </c>
    </row>
    <row r="14" spans="1:3" x14ac:dyDescent="0.2">
      <c r="A14" s="13">
        <v>13</v>
      </c>
      <c r="B14" s="13" t="s">
        <v>74</v>
      </c>
      <c r="C14" s="13" t="s">
        <v>75</v>
      </c>
    </row>
    <row r="15" spans="1:3" x14ac:dyDescent="0.2">
      <c r="A15" s="13">
        <v>14</v>
      </c>
      <c r="B15" s="13" t="s">
        <v>76</v>
      </c>
      <c r="C15" s="13" t="s">
        <v>86</v>
      </c>
    </row>
    <row r="16" spans="1:3" x14ac:dyDescent="0.2">
      <c r="A16" s="13">
        <v>15</v>
      </c>
      <c r="B16" s="13" t="s">
        <v>78</v>
      </c>
      <c r="C16" s="13" t="s">
        <v>79</v>
      </c>
    </row>
    <row r="17" spans="2:3" x14ac:dyDescent="0.2">
      <c r="B17" s="13"/>
      <c r="C17" s="13"/>
    </row>
    <row r="20" spans="2:3" x14ac:dyDescent="0.2">
      <c r="B20" s="13" t="s">
        <v>80</v>
      </c>
      <c r="C20" s="13"/>
    </row>
    <row r="22" spans="2:3" x14ac:dyDescent="0.2">
      <c r="B22" s="13" t="s">
        <v>81</v>
      </c>
      <c r="C22" s="13"/>
    </row>
    <row r="25" spans="2:3" x14ac:dyDescent="0.2">
      <c r="B25" s="13" t="s">
        <v>82</v>
      </c>
      <c r="C25" s="13"/>
    </row>
    <row r="26" spans="2:3" x14ac:dyDescent="0.2">
      <c r="B26" s="16" t="s">
        <v>83</v>
      </c>
      <c r="C26" s="17"/>
    </row>
    <row r="28" spans="2:3" x14ac:dyDescent="0.2">
      <c r="B28" s="13"/>
      <c r="C28" s="18"/>
    </row>
    <row r="29" spans="2:3" x14ac:dyDescent="0.2">
      <c r="B29" s="13"/>
      <c r="C29" s="15"/>
    </row>
    <row r="30" spans="2:3" x14ac:dyDescent="0.2">
      <c r="B30" s="13" t="s">
        <v>84</v>
      </c>
      <c r="C30" s="15">
        <v>45195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workbookViewId="0">
      <selection activeCell="C4" sqref="C4"/>
    </sheetView>
  </sheetViews>
  <sheetFormatPr defaultRowHeight="15" x14ac:dyDescent="0.25"/>
  <cols>
    <col min="1" max="1" width="25" customWidth="1" collapsed="1"/>
    <col min="2" max="15" width="14" customWidth="1" collapsed="1"/>
  </cols>
  <sheetData>
    <row r="1" spans="1:15" ht="15.75" x14ac:dyDescent="0.25">
      <c r="A1" s="1" t="s">
        <v>0</v>
      </c>
    </row>
    <row r="2" spans="1:15" x14ac:dyDescent="0.25">
      <c r="A2" s="2" t="s">
        <v>1</v>
      </c>
    </row>
    <row r="4" spans="1:15" x14ac:dyDescent="0.25">
      <c r="A4" s="3" t="s">
        <v>2</v>
      </c>
      <c r="B4" s="3">
        <v>2021</v>
      </c>
    </row>
    <row r="5" spans="1:15" x14ac:dyDescent="0.25">
      <c r="A5" s="3" t="s">
        <v>3</v>
      </c>
      <c r="B5" s="3" t="s">
        <v>4</v>
      </c>
    </row>
    <row r="6" spans="1:15" x14ac:dyDescent="0.25">
      <c r="A6" s="3" t="s">
        <v>5</v>
      </c>
      <c r="B6" s="3" t="s">
        <v>6</v>
      </c>
    </row>
    <row r="8" spans="1:15" ht="51.95" customHeight="1" x14ac:dyDescent="0.25">
      <c r="A8" s="6" t="s">
        <v>7</v>
      </c>
      <c r="B8" s="4" t="s">
        <v>42</v>
      </c>
      <c r="C8" s="4" t="s">
        <v>43</v>
      </c>
      <c r="D8" s="4" t="s">
        <v>44</v>
      </c>
      <c r="E8" s="4" t="s">
        <v>45</v>
      </c>
      <c r="F8" s="4" t="s">
        <v>46</v>
      </c>
      <c r="G8" s="4" t="s">
        <v>47</v>
      </c>
      <c r="H8" s="4" t="s">
        <v>48</v>
      </c>
      <c r="I8" s="4" t="s">
        <v>49</v>
      </c>
      <c r="J8" s="4" t="s">
        <v>50</v>
      </c>
      <c r="K8" s="4" t="s">
        <v>51</v>
      </c>
      <c r="L8" s="4" t="s">
        <v>52</v>
      </c>
      <c r="M8" s="4" t="s">
        <v>53</v>
      </c>
      <c r="N8" s="4" t="s">
        <v>54</v>
      </c>
      <c r="O8" s="4" t="s">
        <v>55</v>
      </c>
    </row>
    <row r="9" spans="1:15" ht="26.1" customHeight="1" x14ac:dyDescent="0.25">
      <c r="B9" s="5" t="s">
        <v>8</v>
      </c>
      <c r="C9" s="5" t="s">
        <v>8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5" t="s">
        <v>8</v>
      </c>
      <c r="J9" s="5" t="s">
        <v>8</v>
      </c>
      <c r="K9" s="5" t="s">
        <v>8</v>
      </c>
      <c r="L9" s="5" t="s">
        <v>8</v>
      </c>
      <c r="M9" s="5" t="s">
        <v>8</v>
      </c>
      <c r="N9" s="5" t="s">
        <v>8</v>
      </c>
      <c r="O9" s="5" t="s">
        <v>8</v>
      </c>
    </row>
    <row r="10" spans="1:15" x14ac:dyDescent="0.25">
      <c r="A10" s="7" t="s">
        <v>9</v>
      </c>
      <c r="B10" s="8">
        <v>3000</v>
      </c>
      <c r="C10" s="8">
        <v>100</v>
      </c>
      <c r="D10" s="8">
        <v>3000</v>
      </c>
      <c r="E10" s="8">
        <v>157000</v>
      </c>
      <c r="F10" s="8">
        <v>174000</v>
      </c>
      <c r="G10" s="8">
        <v>220000</v>
      </c>
      <c r="H10" s="8">
        <v>30000</v>
      </c>
      <c r="I10" s="8">
        <v>27000</v>
      </c>
      <c r="J10" s="11" t="s">
        <v>33</v>
      </c>
      <c r="K10" s="11" t="s">
        <v>34</v>
      </c>
      <c r="L10" s="11" t="s">
        <v>35</v>
      </c>
      <c r="M10" s="11" t="s">
        <v>33</v>
      </c>
      <c r="N10" s="11" t="s">
        <v>36</v>
      </c>
      <c r="O10" s="11" t="s">
        <v>34</v>
      </c>
    </row>
    <row r="11" spans="1:15" x14ac:dyDescent="0.25">
      <c r="A11" s="7" t="s">
        <v>10</v>
      </c>
      <c r="B11" s="8">
        <v>350</v>
      </c>
      <c r="C11" s="8">
        <v>20</v>
      </c>
      <c r="D11" s="8">
        <v>300</v>
      </c>
      <c r="E11" s="8">
        <v>19000</v>
      </c>
      <c r="F11" s="8">
        <v>21000</v>
      </c>
      <c r="G11" s="8">
        <v>45000</v>
      </c>
      <c r="H11" s="8">
        <v>3000</v>
      </c>
      <c r="I11" s="8">
        <v>3500</v>
      </c>
      <c r="J11" s="8">
        <v>10</v>
      </c>
      <c r="K11" s="8">
        <v>15</v>
      </c>
      <c r="L11" s="8">
        <v>20</v>
      </c>
      <c r="M11" s="8">
        <v>25</v>
      </c>
      <c r="N11" s="8">
        <v>10</v>
      </c>
      <c r="O11" s="8">
        <v>250</v>
      </c>
    </row>
    <row r="12" spans="1:15" x14ac:dyDescent="0.25">
      <c r="A12" s="7" t="s">
        <v>11</v>
      </c>
      <c r="B12" s="8">
        <v>31000</v>
      </c>
      <c r="C12" s="8">
        <v>14000</v>
      </c>
      <c r="D12" s="8">
        <v>16000</v>
      </c>
      <c r="E12" s="8">
        <v>1982000</v>
      </c>
      <c r="F12" s="8">
        <v>2118000</v>
      </c>
      <c r="G12" s="8">
        <v>2295000</v>
      </c>
      <c r="H12" s="8">
        <v>241000</v>
      </c>
      <c r="I12" s="8">
        <v>217000</v>
      </c>
      <c r="J12" s="8">
        <v>5000</v>
      </c>
      <c r="K12" s="8">
        <v>4000</v>
      </c>
      <c r="L12" s="8">
        <v>2500</v>
      </c>
      <c r="M12" s="8">
        <v>1250</v>
      </c>
      <c r="N12" s="8">
        <v>1000</v>
      </c>
      <c r="O12" s="8">
        <v>2250</v>
      </c>
    </row>
    <row r="13" spans="1:15" x14ac:dyDescent="0.25">
      <c r="A13" s="7" t="s">
        <v>12</v>
      </c>
      <c r="B13" s="8">
        <v>800</v>
      </c>
      <c r="C13" s="8">
        <v>700</v>
      </c>
      <c r="D13" s="8">
        <v>100</v>
      </c>
      <c r="E13" s="8">
        <v>109000</v>
      </c>
      <c r="F13" s="8">
        <v>117000</v>
      </c>
      <c r="G13" s="8">
        <v>135000</v>
      </c>
      <c r="H13" s="8">
        <v>18000</v>
      </c>
      <c r="I13" s="8">
        <v>12000</v>
      </c>
      <c r="J13" s="8">
        <v>75</v>
      </c>
      <c r="K13" s="8">
        <v>5</v>
      </c>
      <c r="L13" s="8">
        <v>0</v>
      </c>
      <c r="M13" s="8">
        <v>10</v>
      </c>
      <c r="N13" s="8">
        <v>10</v>
      </c>
      <c r="O13" s="8">
        <v>10</v>
      </c>
    </row>
    <row r="14" spans="1:15" x14ac:dyDescent="0.25">
      <c r="A14" s="7" t="s">
        <v>13</v>
      </c>
      <c r="B14" s="8">
        <v>3000</v>
      </c>
      <c r="C14" s="8">
        <v>1500</v>
      </c>
      <c r="D14" s="8">
        <v>1500</v>
      </c>
      <c r="E14" s="8">
        <v>182000</v>
      </c>
      <c r="F14" s="8">
        <v>195000</v>
      </c>
      <c r="G14" s="8">
        <v>215000</v>
      </c>
      <c r="H14" s="8">
        <v>41000</v>
      </c>
      <c r="I14" s="8">
        <v>24000</v>
      </c>
      <c r="J14" s="8">
        <v>300</v>
      </c>
      <c r="K14" s="8">
        <v>350</v>
      </c>
      <c r="L14" s="8">
        <v>225</v>
      </c>
      <c r="M14" s="8">
        <v>100</v>
      </c>
      <c r="N14" s="8">
        <v>175</v>
      </c>
      <c r="O14" s="8">
        <v>350</v>
      </c>
    </row>
    <row r="15" spans="1:15" x14ac:dyDescent="0.25">
      <c r="A15" s="7" t="s">
        <v>14</v>
      </c>
      <c r="B15" s="8">
        <v>17000</v>
      </c>
      <c r="C15" s="8">
        <v>8000</v>
      </c>
      <c r="D15" s="8">
        <v>9000</v>
      </c>
      <c r="E15" s="8">
        <v>1277000</v>
      </c>
      <c r="F15" s="8">
        <v>1327000</v>
      </c>
      <c r="G15" s="8">
        <v>1478000</v>
      </c>
      <c r="H15" s="8">
        <v>235000</v>
      </c>
      <c r="I15" s="8">
        <v>123000</v>
      </c>
      <c r="J15" s="8">
        <v>2500</v>
      </c>
      <c r="K15" s="8">
        <v>2000</v>
      </c>
      <c r="L15" s="8">
        <v>1000</v>
      </c>
      <c r="M15" s="8">
        <v>900</v>
      </c>
      <c r="N15" s="8">
        <v>900</v>
      </c>
      <c r="O15" s="8">
        <v>1250</v>
      </c>
    </row>
    <row r="16" spans="1:15" x14ac:dyDescent="0.25">
      <c r="A16" s="7" t="s">
        <v>15</v>
      </c>
      <c r="B16" s="8">
        <v>52000</v>
      </c>
      <c r="C16" s="8">
        <v>28000</v>
      </c>
      <c r="D16" s="8">
        <v>24000</v>
      </c>
      <c r="E16" s="8">
        <v>3829000</v>
      </c>
      <c r="F16" s="8">
        <v>4004000</v>
      </c>
      <c r="G16" s="8">
        <v>4362000</v>
      </c>
      <c r="H16" s="8">
        <v>656000</v>
      </c>
      <c r="I16" s="8">
        <v>389000</v>
      </c>
      <c r="J16" s="8">
        <v>6000</v>
      </c>
      <c r="K16" s="8">
        <v>6000</v>
      </c>
      <c r="L16" s="8">
        <v>4000</v>
      </c>
      <c r="M16" s="8">
        <v>2250</v>
      </c>
      <c r="N16" s="8">
        <v>3500</v>
      </c>
      <c r="O16" s="8">
        <v>2000</v>
      </c>
    </row>
    <row r="17" spans="1:15" x14ac:dyDescent="0.25">
      <c r="A17" s="7" t="s">
        <v>16</v>
      </c>
      <c r="B17" s="8">
        <v>10000</v>
      </c>
      <c r="C17" s="8">
        <v>7000</v>
      </c>
      <c r="D17" s="8">
        <v>3500</v>
      </c>
      <c r="E17" s="8">
        <v>1384000</v>
      </c>
      <c r="F17" s="8">
        <v>1427000</v>
      </c>
      <c r="G17" s="8">
        <v>1531000</v>
      </c>
      <c r="H17" s="8">
        <v>213000</v>
      </c>
      <c r="I17" s="8">
        <v>116000</v>
      </c>
      <c r="J17" s="8">
        <v>800</v>
      </c>
      <c r="K17" s="8">
        <v>700</v>
      </c>
      <c r="L17" s="8">
        <v>1000</v>
      </c>
      <c r="M17" s="8">
        <v>150</v>
      </c>
      <c r="N17" s="8">
        <v>250</v>
      </c>
      <c r="O17" s="8">
        <v>500</v>
      </c>
    </row>
    <row r="18" spans="1:15" x14ac:dyDescent="0.25">
      <c r="A18" s="7" t="s">
        <v>17</v>
      </c>
      <c r="B18" s="8">
        <v>36000</v>
      </c>
      <c r="C18" s="8">
        <v>18000</v>
      </c>
      <c r="D18" s="8">
        <v>18000</v>
      </c>
      <c r="E18" s="8">
        <v>1989000</v>
      </c>
      <c r="F18" s="8">
        <v>2090000</v>
      </c>
      <c r="G18" s="8">
        <v>2279000</v>
      </c>
      <c r="H18" s="8">
        <v>302000</v>
      </c>
      <c r="I18" s="8">
        <v>249000</v>
      </c>
      <c r="J18" s="8">
        <v>2500</v>
      </c>
      <c r="K18" s="8">
        <v>2250</v>
      </c>
      <c r="L18" s="8">
        <v>4500</v>
      </c>
      <c r="M18" s="8">
        <v>3000</v>
      </c>
      <c r="N18" s="8">
        <v>2250</v>
      </c>
      <c r="O18" s="8">
        <v>3000</v>
      </c>
    </row>
    <row r="19" spans="1:15" x14ac:dyDescent="0.25">
      <c r="A19" s="7" t="s">
        <v>18</v>
      </c>
      <c r="B19" s="8">
        <v>9000</v>
      </c>
      <c r="C19" s="8">
        <v>6000</v>
      </c>
      <c r="D19" s="8">
        <v>3000</v>
      </c>
      <c r="E19" s="8">
        <v>1233000</v>
      </c>
      <c r="F19" s="8">
        <v>1271000</v>
      </c>
      <c r="G19" s="8">
        <v>1348000</v>
      </c>
      <c r="H19" s="8">
        <v>227000</v>
      </c>
      <c r="I19" s="8">
        <v>80000</v>
      </c>
      <c r="J19" s="8">
        <v>900</v>
      </c>
      <c r="K19" s="8">
        <v>700</v>
      </c>
      <c r="L19" s="8">
        <v>300</v>
      </c>
      <c r="M19" s="8">
        <v>225</v>
      </c>
      <c r="N19" s="8">
        <v>400</v>
      </c>
      <c r="O19" s="8">
        <v>500</v>
      </c>
    </row>
    <row r="20" spans="1:15" x14ac:dyDescent="0.25">
      <c r="A20" s="7" t="s">
        <v>19</v>
      </c>
      <c r="B20" s="8">
        <v>15000</v>
      </c>
      <c r="C20" s="8">
        <v>14000</v>
      </c>
      <c r="D20" s="8">
        <v>900</v>
      </c>
      <c r="E20" s="8">
        <v>969000</v>
      </c>
      <c r="F20" s="8">
        <v>1002000</v>
      </c>
      <c r="G20" s="8">
        <v>1079000</v>
      </c>
      <c r="H20" s="8">
        <v>117000</v>
      </c>
      <c r="I20" s="8">
        <v>67000</v>
      </c>
      <c r="J20" s="8">
        <v>350</v>
      </c>
      <c r="K20" s="8">
        <v>200</v>
      </c>
      <c r="L20" s="8">
        <v>125</v>
      </c>
      <c r="M20" s="8">
        <v>50</v>
      </c>
      <c r="N20" s="8">
        <v>150</v>
      </c>
      <c r="O20" s="8">
        <v>75</v>
      </c>
    </row>
    <row r="21" spans="1:15" x14ac:dyDescent="0.25">
      <c r="A21" s="7" t="s">
        <v>20</v>
      </c>
      <c r="B21" s="8">
        <v>7000</v>
      </c>
      <c r="C21" s="8">
        <v>4500</v>
      </c>
      <c r="D21" s="8">
        <v>2250</v>
      </c>
      <c r="E21" s="8">
        <v>490000</v>
      </c>
      <c r="F21" s="8">
        <v>508000</v>
      </c>
      <c r="G21" s="8">
        <v>545000</v>
      </c>
      <c r="H21" s="8">
        <v>69000</v>
      </c>
      <c r="I21" s="8">
        <v>39000</v>
      </c>
      <c r="J21" s="8">
        <v>600</v>
      </c>
      <c r="K21" s="8">
        <v>600</v>
      </c>
      <c r="L21" s="8">
        <v>225</v>
      </c>
      <c r="M21" s="8">
        <v>150</v>
      </c>
      <c r="N21" s="8">
        <v>600</v>
      </c>
      <c r="O21" s="8">
        <v>225</v>
      </c>
    </row>
    <row r="22" spans="1:15" x14ac:dyDescent="0.25">
      <c r="A22" s="7" t="s">
        <v>21</v>
      </c>
      <c r="B22" s="8">
        <v>24000</v>
      </c>
      <c r="C22" s="8">
        <v>12000</v>
      </c>
      <c r="D22" s="8">
        <v>11000</v>
      </c>
      <c r="E22" s="8">
        <v>2462000</v>
      </c>
      <c r="F22" s="8">
        <v>2532000</v>
      </c>
      <c r="G22" s="8">
        <v>2694000</v>
      </c>
      <c r="H22" s="8">
        <v>381000</v>
      </c>
      <c r="I22" s="8">
        <v>203000</v>
      </c>
      <c r="J22" s="8">
        <v>2250</v>
      </c>
      <c r="K22" s="8">
        <v>2000</v>
      </c>
      <c r="L22" s="8">
        <v>1250</v>
      </c>
      <c r="M22" s="8">
        <v>700</v>
      </c>
      <c r="N22" s="8">
        <v>3500</v>
      </c>
      <c r="O22" s="8">
        <v>1750</v>
      </c>
    </row>
    <row r="23" spans="1:15" x14ac:dyDescent="0.25">
      <c r="A23" s="7" t="s">
        <v>22</v>
      </c>
      <c r="B23" s="8">
        <v>19000</v>
      </c>
      <c r="C23" s="8">
        <v>13000</v>
      </c>
      <c r="D23" s="8">
        <v>6000</v>
      </c>
      <c r="E23" s="8">
        <v>2395000</v>
      </c>
      <c r="F23" s="8">
        <v>2491000</v>
      </c>
      <c r="G23" s="8">
        <v>2690000</v>
      </c>
      <c r="H23" s="8">
        <v>369000</v>
      </c>
      <c r="I23" s="8">
        <v>180000</v>
      </c>
      <c r="J23" s="8">
        <v>1500</v>
      </c>
      <c r="K23" s="8">
        <v>1250</v>
      </c>
      <c r="L23" s="8">
        <v>1000</v>
      </c>
      <c r="M23" s="8">
        <v>450</v>
      </c>
      <c r="N23" s="8">
        <v>900</v>
      </c>
      <c r="O23" s="8">
        <v>800</v>
      </c>
    </row>
    <row r="24" spans="1:15" x14ac:dyDescent="0.25">
      <c r="A24" s="7" t="s">
        <v>23</v>
      </c>
      <c r="B24" s="8">
        <v>12000</v>
      </c>
      <c r="C24" s="8">
        <v>4500</v>
      </c>
      <c r="D24" s="8">
        <v>7000</v>
      </c>
      <c r="E24" s="8">
        <v>1136000</v>
      </c>
      <c r="F24" s="8">
        <v>1235000</v>
      </c>
      <c r="G24" s="8">
        <v>1399000</v>
      </c>
      <c r="H24" s="8">
        <v>137000</v>
      </c>
      <c r="I24" s="8">
        <v>114000</v>
      </c>
      <c r="J24" s="8">
        <v>700</v>
      </c>
      <c r="K24" s="8">
        <v>1000</v>
      </c>
      <c r="L24" s="8">
        <v>1500</v>
      </c>
      <c r="M24" s="8">
        <v>100</v>
      </c>
      <c r="N24" s="8">
        <v>3000</v>
      </c>
      <c r="O24" s="8">
        <v>1000</v>
      </c>
    </row>
    <row r="25" spans="1:15" x14ac:dyDescent="0.25">
      <c r="A25" s="7" t="s">
        <v>24</v>
      </c>
      <c r="B25" s="8">
        <v>29000</v>
      </c>
      <c r="C25" s="8">
        <v>15000</v>
      </c>
      <c r="D25" s="8">
        <v>14000</v>
      </c>
      <c r="E25" s="8">
        <v>2320000</v>
      </c>
      <c r="F25" s="8">
        <v>2433000</v>
      </c>
      <c r="G25" s="8">
        <v>2649000</v>
      </c>
      <c r="H25" s="8">
        <v>398000</v>
      </c>
      <c r="I25" s="8">
        <v>230000</v>
      </c>
      <c r="J25" s="8">
        <v>2500</v>
      </c>
      <c r="K25" s="8">
        <v>5000</v>
      </c>
      <c r="L25" s="8">
        <v>2000</v>
      </c>
      <c r="M25" s="8">
        <v>1000</v>
      </c>
      <c r="N25" s="8">
        <v>2000</v>
      </c>
      <c r="O25" s="8">
        <v>1250</v>
      </c>
    </row>
    <row r="26" spans="1:15" x14ac:dyDescent="0.25">
      <c r="A26" s="7" t="s">
        <v>25</v>
      </c>
      <c r="B26" s="8">
        <v>55000</v>
      </c>
      <c r="C26" s="8">
        <v>35000</v>
      </c>
      <c r="D26" s="8">
        <v>20000</v>
      </c>
      <c r="E26" s="8">
        <v>3541000</v>
      </c>
      <c r="F26" s="8">
        <v>3735000</v>
      </c>
      <c r="G26" s="8">
        <v>4131000</v>
      </c>
      <c r="H26" s="8">
        <v>539000</v>
      </c>
      <c r="I26" s="8">
        <v>377000</v>
      </c>
      <c r="J26" s="8">
        <v>4500</v>
      </c>
      <c r="K26" s="8">
        <v>4000</v>
      </c>
      <c r="L26" s="8">
        <v>3000</v>
      </c>
      <c r="M26" s="8">
        <v>1250</v>
      </c>
      <c r="N26" s="8">
        <v>6000</v>
      </c>
      <c r="O26" s="8">
        <v>1250</v>
      </c>
    </row>
    <row r="27" spans="1:15" x14ac:dyDescent="0.25">
      <c r="A27" s="7" t="s">
        <v>26</v>
      </c>
      <c r="B27" s="8">
        <v>8000</v>
      </c>
      <c r="C27" s="8">
        <v>4500</v>
      </c>
      <c r="D27" s="8">
        <v>3500</v>
      </c>
      <c r="E27" s="8">
        <v>614000</v>
      </c>
      <c r="F27" s="8">
        <v>645000</v>
      </c>
      <c r="G27" s="8">
        <v>706000</v>
      </c>
      <c r="H27" s="8">
        <v>97000</v>
      </c>
      <c r="I27" s="8">
        <v>51000</v>
      </c>
      <c r="J27" s="8">
        <v>800</v>
      </c>
      <c r="K27" s="8">
        <v>600</v>
      </c>
      <c r="L27" s="8">
        <v>700</v>
      </c>
      <c r="M27" s="8">
        <v>350</v>
      </c>
      <c r="N27" s="8">
        <v>450</v>
      </c>
      <c r="O27" s="8">
        <v>800</v>
      </c>
    </row>
    <row r="28" spans="1:15" x14ac:dyDescent="0.25">
      <c r="A28" s="7" t="s">
        <v>27</v>
      </c>
      <c r="B28" s="8">
        <v>5000</v>
      </c>
      <c r="C28" s="8">
        <v>2250</v>
      </c>
      <c r="D28" s="8">
        <v>3000</v>
      </c>
      <c r="E28" s="8">
        <v>513000</v>
      </c>
      <c r="F28" s="8">
        <v>535000</v>
      </c>
      <c r="G28" s="8">
        <v>580000</v>
      </c>
      <c r="H28" s="8">
        <v>88000</v>
      </c>
      <c r="I28" s="8">
        <v>39000</v>
      </c>
      <c r="J28" s="8">
        <v>700</v>
      </c>
      <c r="K28" s="8">
        <v>1000</v>
      </c>
      <c r="L28" s="8">
        <v>225</v>
      </c>
      <c r="M28" s="8">
        <v>225</v>
      </c>
      <c r="N28" s="8">
        <v>300</v>
      </c>
      <c r="O28" s="8">
        <v>700</v>
      </c>
    </row>
    <row r="29" spans="1:15" x14ac:dyDescent="0.25">
      <c r="A29" s="7" t="s">
        <v>28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x14ac:dyDescent="0.25">
      <c r="A30" s="7" t="s">
        <v>29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2" spans="1:15" x14ac:dyDescent="0.25">
      <c r="A32" s="10" t="s">
        <v>30</v>
      </c>
    </row>
    <row r="33" spans="1:15" x14ac:dyDescent="0.25">
      <c r="A33" s="10" t="s">
        <v>31</v>
      </c>
    </row>
    <row r="36" spans="1:15" ht="15.75" x14ac:dyDescent="0.25">
      <c r="A36" s="1" t="s">
        <v>0</v>
      </c>
    </row>
    <row r="37" spans="1:15" x14ac:dyDescent="0.25">
      <c r="A37" s="2" t="s">
        <v>1</v>
      </c>
    </row>
    <row r="39" spans="1:15" x14ac:dyDescent="0.25">
      <c r="A39" s="3" t="s">
        <v>2</v>
      </c>
      <c r="B39" s="3">
        <v>2021</v>
      </c>
    </row>
    <row r="40" spans="1:15" x14ac:dyDescent="0.25">
      <c r="A40" s="3" t="s">
        <v>3</v>
      </c>
      <c r="B40" s="3" t="s">
        <v>4</v>
      </c>
    </row>
    <row r="41" spans="1:15" x14ac:dyDescent="0.25">
      <c r="A41" s="3" t="s">
        <v>5</v>
      </c>
      <c r="B41" s="3" t="s">
        <v>32</v>
      </c>
    </row>
    <row r="43" spans="1:15" ht="51.95" customHeight="1" x14ac:dyDescent="0.25">
      <c r="A43" s="6" t="s">
        <v>7</v>
      </c>
      <c r="B43" s="4" t="s">
        <v>42</v>
      </c>
      <c r="C43" s="4" t="s">
        <v>43</v>
      </c>
      <c r="D43" s="4" t="s">
        <v>44</v>
      </c>
      <c r="E43" s="4" t="s">
        <v>45</v>
      </c>
      <c r="F43" s="4" t="s">
        <v>46</v>
      </c>
      <c r="G43" s="4" t="s">
        <v>47</v>
      </c>
      <c r="H43" s="4" t="s">
        <v>48</v>
      </c>
      <c r="I43" s="4" t="s">
        <v>49</v>
      </c>
      <c r="J43" s="4" t="s">
        <v>50</v>
      </c>
      <c r="K43" s="4" t="s">
        <v>51</v>
      </c>
      <c r="L43" s="4" t="s">
        <v>52</v>
      </c>
      <c r="M43" s="4" t="s">
        <v>53</v>
      </c>
      <c r="N43" s="4" t="s">
        <v>54</v>
      </c>
      <c r="O43" s="4" t="s">
        <v>55</v>
      </c>
    </row>
    <row r="44" spans="1:15" ht="26.1" customHeight="1" x14ac:dyDescent="0.25">
      <c r="B44" s="42" t="s">
        <v>113</v>
      </c>
      <c r="C44" s="42" t="s">
        <v>113</v>
      </c>
      <c r="D44" s="42" t="s">
        <v>113</v>
      </c>
      <c r="E44" s="42" t="s">
        <v>113</v>
      </c>
      <c r="F44" s="42" t="s">
        <v>113</v>
      </c>
      <c r="G44" s="42" t="s">
        <v>113</v>
      </c>
      <c r="H44" s="42" t="s">
        <v>113</v>
      </c>
      <c r="I44" s="42" t="s">
        <v>113</v>
      </c>
      <c r="J44" s="42" t="s">
        <v>113</v>
      </c>
      <c r="K44" s="42" t="s">
        <v>113</v>
      </c>
      <c r="L44" s="42" t="s">
        <v>113</v>
      </c>
      <c r="M44" s="42" t="s">
        <v>113</v>
      </c>
      <c r="N44" s="42" t="s">
        <v>113</v>
      </c>
      <c r="O44" s="42" t="s">
        <v>113</v>
      </c>
    </row>
    <row r="45" spans="1:15" x14ac:dyDescent="0.25">
      <c r="A45" s="7" t="s">
        <v>9</v>
      </c>
      <c r="B45" s="9">
        <v>0.9</v>
      </c>
      <c r="C45" s="9">
        <v>0.1</v>
      </c>
      <c r="D45" s="9">
        <v>2</v>
      </c>
      <c r="E45" s="9">
        <v>0.6</v>
      </c>
      <c r="F45" s="9">
        <v>0.6</v>
      </c>
      <c r="G45" s="9">
        <v>0.7</v>
      </c>
      <c r="H45" s="9">
        <v>0.7</v>
      </c>
      <c r="I45" s="9">
        <v>1.1000000000000001</v>
      </c>
      <c r="J45" s="12" t="s">
        <v>37</v>
      </c>
      <c r="K45" s="12" t="s">
        <v>38</v>
      </c>
      <c r="L45" s="12" t="s">
        <v>37</v>
      </c>
      <c r="M45" s="12" t="s">
        <v>39</v>
      </c>
      <c r="N45" s="12" t="s">
        <v>40</v>
      </c>
      <c r="O45" s="12" t="s">
        <v>41</v>
      </c>
    </row>
    <row r="46" spans="1:15" x14ac:dyDescent="0.25">
      <c r="A46" s="7" t="s">
        <v>10</v>
      </c>
      <c r="B46" s="9">
        <v>0.1</v>
      </c>
      <c r="C46" s="9">
        <v>0</v>
      </c>
      <c r="D46" s="9">
        <v>0.2</v>
      </c>
      <c r="E46" s="9">
        <v>0.1</v>
      </c>
      <c r="F46" s="9">
        <v>0.1</v>
      </c>
      <c r="G46" s="9">
        <v>0.1</v>
      </c>
      <c r="H46" s="9">
        <v>0.1</v>
      </c>
      <c r="I46" s="9">
        <v>0.1</v>
      </c>
      <c r="J46" s="9">
        <v>0</v>
      </c>
      <c r="K46" s="9">
        <v>0</v>
      </c>
      <c r="L46" s="9">
        <v>0.1</v>
      </c>
      <c r="M46" s="9">
        <v>0.2</v>
      </c>
      <c r="N46" s="9">
        <v>0</v>
      </c>
      <c r="O46" s="9">
        <v>1.3</v>
      </c>
    </row>
    <row r="47" spans="1:15" x14ac:dyDescent="0.25">
      <c r="A47" s="7" t="s">
        <v>11</v>
      </c>
      <c r="B47" s="9">
        <v>9.1999999999999993</v>
      </c>
      <c r="C47" s="9">
        <v>7.3</v>
      </c>
      <c r="D47" s="9">
        <v>10.9</v>
      </c>
      <c r="E47" s="9">
        <v>7.5</v>
      </c>
      <c r="F47" s="9">
        <v>7.6</v>
      </c>
      <c r="G47" s="9">
        <v>7.6</v>
      </c>
      <c r="H47" s="9">
        <v>5.8</v>
      </c>
      <c r="I47" s="9">
        <v>8.5</v>
      </c>
      <c r="J47" s="9">
        <v>15.6</v>
      </c>
      <c r="K47" s="9">
        <v>12.5</v>
      </c>
      <c r="L47" s="9">
        <v>10.4</v>
      </c>
      <c r="M47" s="9">
        <v>10.4</v>
      </c>
      <c r="N47" s="9">
        <v>3.8</v>
      </c>
      <c r="O47" s="9">
        <v>11.8</v>
      </c>
    </row>
    <row r="48" spans="1:15" x14ac:dyDescent="0.25">
      <c r="A48" s="7" t="s">
        <v>12</v>
      </c>
      <c r="B48" s="9">
        <v>0.2</v>
      </c>
      <c r="C48" s="9">
        <v>0.4</v>
      </c>
      <c r="D48" s="9">
        <v>0.1</v>
      </c>
      <c r="E48" s="9">
        <v>0.4</v>
      </c>
      <c r="F48" s="9">
        <v>0.4</v>
      </c>
      <c r="G48" s="9">
        <v>0.4</v>
      </c>
      <c r="H48" s="9">
        <v>0.4</v>
      </c>
      <c r="I48" s="9">
        <v>0.5</v>
      </c>
      <c r="J48" s="9">
        <v>0.2</v>
      </c>
      <c r="K48" s="9">
        <v>0</v>
      </c>
      <c r="L48" s="9">
        <v>0</v>
      </c>
      <c r="M48" s="9">
        <v>0.1</v>
      </c>
      <c r="N48" s="9">
        <v>0</v>
      </c>
      <c r="O48" s="9">
        <v>0.1</v>
      </c>
    </row>
    <row r="49" spans="1:15" x14ac:dyDescent="0.25">
      <c r="A49" s="7" t="s">
        <v>13</v>
      </c>
      <c r="B49" s="9">
        <v>0.9</v>
      </c>
      <c r="C49" s="9">
        <v>0.8</v>
      </c>
      <c r="D49" s="9">
        <v>1</v>
      </c>
      <c r="E49" s="9">
        <v>0.7</v>
      </c>
      <c r="F49" s="9">
        <v>0.7</v>
      </c>
      <c r="G49" s="9">
        <v>0.7</v>
      </c>
      <c r="H49" s="9">
        <v>1</v>
      </c>
      <c r="I49" s="9">
        <v>0.9</v>
      </c>
      <c r="J49" s="9">
        <v>0.9</v>
      </c>
      <c r="K49" s="9">
        <v>1.1000000000000001</v>
      </c>
      <c r="L49" s="9">
        <v>0.9</v>
      </c>
      <c r="M49" s="9">
        <v>0.8</v>
      </c>
      <c r="N49" s="9">
        <v>0.7</v>
      </c>
      <c r="O49" s="9">
        <v>1.8</v>
      </c>
    </row>
    <row r="50" spans="1:15" x14ac:dyDescent="0.25">
      <c r="A50" s="7" t="s">
        <v>14</v>
      </c>
      <c r="B50" s="9">
        <v>5</v>
      </c>
      <c r="C50" s="9">
        <v>4.2</v>
      </c>
      <c r="D50" s="9">
        <v>6.1</v>
      </c>
      <c r="E50" s="9">
        <v>4.8</v>
      </c>
      <c r="F50" s="9">
        <v>4.8</v>
      </c>
      <c r="G50" s="9">
        <v>4.9000000000000004</v>
      </c>
      <c r="H50" s="9">
        <v>5.6</v>
      </c>
      <c r="I50" s="9">
        <v>4.8</v>
      </c>
      <c r="J50" s="9">
        <v>7.8</v>
      </c>
      <c r="K50" s="9">
        <v>6.2</v>
      </c>
      <c r="L50" s="9">
        <v>4.2</v>
      </c>
      <c r="M50" s="9">
        <v>7.5</v>
      </c>
      <c r="N50" s="9">
        <v>3.5</v>
      </c>
      <c r="O50" s="9">
        <v>6.6</v>
      </c>
    </row>
    <row r="51" spans="1:15" x14ac:dyDescent="0.25">
      <c r="A51" s="7" t="s">
        <v>15</v>
      </c>
      <c r="B51" s="9">
        <v>15.4</v>
      </c>
      <c r="C51" s="9">
        <v>14.7</v>
      </c>
      <c r="D51" s="9">
        <v>16.3</v>
      </c>
      <c r="E51" s="9">
        <v>14.4</v>
      </c>
      <c r="F51" s="9">
        <v>14.4</v>
      </c>
      <c r="G51" s="9">
        <v>14.4</v>
      </c>
      <c r="H51" s="9">
        <v>15.8</v>
      </c>
      <c r="I51" s="9">
        <v>15.3</v>
      </c>
      <c r="J51" s="9">
        <v>18.8</v>
      </c>
      <c r="K51" s="9">
        <v>18.8</v>
      </c>
      <c r="L51" s="9">
        <v>16.7</v>
      </c>
      <c r="M51" s="9">
        <v>18.8</v>
      </c>
      <c r="N51" s="9">
        <v>13.5</v>
      </c>
      <c r="O51" s="9">
        <v>10.5</v>
      </c>
    </row>
    <row r="52" spans="1:15" x14ac:dyDescent="0.25">
      <c r="A52" s="7" t="s">
        <v>16</v>
      </c>
      <c r="B52" s="9">
        <v>3</v>
      </c>
      <c r="C52" s="9">
        <v>3.7</v>
      </c>
      <c r="D52" s="9">
        <v>2.4</v>
      </c>
      <c r="E52" s="9">
        <v>5.2</v>
      </c>
      <c r="F52" s="9">
        <v>5.0999999999999996</v>
      </c>
      <c r="G52" s="9">
        <v>5</v>
      </c>
      <c r="H52" s="9">
        <v>5.0999999999999996</v>
      </c>
      <c r="I52" s="9">
        <v>4.5999999999999996</v>
      </c>
      <c r="J52" s="9">
        <v>2.5</v>
      </c>
      <c r="K52" s="9">
        <v>2.2000000000000002</v>
      </c>
      <c r="L52" s="9">
        <v>4.2</v>
      </c>
      <c r="M52" s="9">
        <v>1.2</v>
      </c>
      <c r="N52" s="9">
        <v>1</v>
      </c>
      <c r="O52" s="9">
        <v>2.6</v>
      </c>
    </row>
    <row r="53" spans="1:15" x14ac:dyDescent="0.25">
      <c r="A53" s="7" t="s">
        <v>17</v>
      </c>
      <c r="B53" s="9">
        <v>10.7</v>
      </c>
      <c r="C53" s="9">
        <v>9.4</v>
      </c>
      <c r="D53" s="9">
        <v>12.2</v>
      </c>
      <c r="E53" s="9">
        <v>7.5</v>
      </c>
      <c r="F53" s="9">
        <v>7.5</v>
      </c>
      <c r="G53" s="9">
        <v>7.5</v>
      </c>
      <c r="H53" s="9">
        <v>7.3</v>
      </c>
      <c r="I53" s="9">
        <v>9.8000000000000007</v>
      </c>
      <c r="J53" s="9">
        <v>7.8</v>
      </c>
      <c r="K53" s="9">
        <v>7</v>
      </c>
      <c r="L53" s="9">
        <v>18.8</v>
      </c>
      <c r="M53" s="9">
        <v>25</v>
      </c>
      <c r="N53" s="9">
        <v>8.6999999999999993</v>
      </c>
      <c r="O53" s="9">
        <v>15.8</v>
      </c>
    </row>
    <row r="54" spans="1:15" x14ac:dyDescent="0.25">
      <c r="A54" s="7" t="s">
        <v>18</v>
      </c>
      <c r="B54" s="9">
        <v>2.7</v>
      </c>
      <c r="C54" s="9">
        <v>3.1</v>
      </c>
      <c r="D54" s="9">
        <v>2</v>
      </c>
      <c r="E54" s="9">
        <v>4.5999999999999996</v>
      </c>
      <c r="F54" s="9">
        <v>4.5999999999999996</v>
      </c>
      <c r="G54" s="9">
        <v>4.4000000000000004</v>
      </c>
      <c r="H54" s="9">
        <v>5.5</v>
      </c>
      <c r="I54" s="9">
        <v>3.1</v>
      </c>
      <c r="J54" s="9">
        <v>2.8</v>
      </c>
      <c r="K54" s="9">
        <v>1.9</v>
      </c>
      <c r="L54" s="9">
        <v>1.2</v>
      </c>
      <c r="M54" s="9">
        <v>1.9</v>
      </c>
      <c r="N54" s="9">
        <v>1.5</v>
      </c>
      <c r="O54" s="9">
        <v>2.6</v>
      </c>
    </row>
    <row r="55" spans="1:15" x14ac:dyDescent="0.25">
      <c r="A55" s="7" t="s">
        <v>19</v>
      </c>
      <c r="B55" s="9">
        <v>4.4000000000000004</v>
      </c>
      <c r="C55" s="9">
        <v>7.3</v>
      </c>
      <c r="D55" s="9">
        <v>0.6</v>
      </c>
      <c r="E55" s="9">
        <v>3.6</v>
      </c>
      <c r="F55" s="9">
        <v>3.6</v>
      </c>
      <c r="G55" s="9">
        <v>3.6</v>
      </c>
      <c r="H55" s="9">
        <v>2.8</v>
      </c>
      <c r="I55" s="9">
        <v>2.6</v>
      </c>
      <c r="J55" s="9">
        <v>1.1000000000000001</v>
      </c>
      <c r="K55" s="9">
        <v>0.6</v>
      </c>
      <c r="L55" s="9">
        <v>0.5</v>
      </c>
      <c r="M55" s="9">
        <v>0.4</v>
      </c>
      <c r="N55" s="9">
        <v>0.6</v>
      </c>
      <c r="O55" s="9">
        <v>0.4</v>
      </c>
    </row>
    <row r="56" spans="1:15" x14ac:dyDescent="0.25">
      <c r="A56" s="7" t="s">
        <v>20</v>
      </c>
      <c r="B56" s="9">
        <v>2.1</v>
      </c>
      <c r="C56" s="9">
        <v>2.4</v>
      </c>
      <c r="D56" s="9">
        <v>1.5</v>
      </c>
      <c r="E56" s="9">
        <v>1.8</v>
      </c>
      <c r="F56" s="9">
        <v>1.8</v>
      </c>
      <c r="G56" s="9">
        <v>1.8</v>
      </c>
      <c r="H56" s="9">
        <v>1.7</v>
      </c>
      <c r="I56" s="9">
        <v>1.5</v>
      </c>
      <c r="J56" s="9">
        <v>1.9</v>
      </c>
      <c r="K56" s="9">
        <v>1.9</v>
      </c>
      <c r="L56" s="9">
        <v>0.9</v>
      </c>
      <c r="M56" s="9">
        <v>1.2</v>
      </c>
      <c r="N56" s="9">
        <v>2.2999999999999998</v>
      </c>
      <c r="O56" s="9">
        <v>1.2</v>
      </c>
    </row>
    <row r="57" spans="1:15" x14ac:dyDescent="0.25">
      <c r="A57" s="7" t="s">
        <v>21</v>
      </c>
      <c r="B57" s="9">
        <v>7.1</v>
      </c>
      <c r="C57" s="9">
        <v>6.3</v>
      </c>
      <c r="D57" s="9">
        <v>7.5</v>
      </c>
      <c r="E57" s="9">
        <v>9.3000000000000007</v>
      </c>
      <c r="F57" s="9">
        <v>9.1</v>
      </c>
      <c r="G57" s="9">
        <v>8.9</v>
      </c>
      <c r="H57" s="9">
        <v>9.1999999999999993</v>
      </c>
      <c r="I57" s="9">
        <v>8</v>
      </c>
      <c r="J57" s="9">
        <v>7</v>
      </c>
      <c r="K57" s="9">
        <v>6.2</v>
      </c>
      <c r="L57" s="9">
        <v>5.2</v>
      </c>
      <c r="M57" s="9">
        <v>5.8</v>
      </c>
      <c r="N57" s="9">
        <v>13.5</v>
      </c>
      <c r="O57" s="9">
        <v>9.1999999999999993</v>
      </c>
    </row>
    <row r="58" spans="1:15" x14ac:dyDescent="0.25">
      <c r="A58" s="7" t="s">
        <v>22</v>
      </c>
      <c r="B58" s="9">
        <v>5.6</v>
      </c>
      <c r="C58" s="9">
        <v>6.8</v>
      </c>
      <c r="D58" s="9">
        <v>4.0999999999999996</v>
      </c>
      <c r="E58" s="9">
        <v>9</v>
      </c>
      <c r="F58" s="9">
        <v>8.9</v>
      </c>
      <c r="G58" s="9">
        <v>8.9</v>
      </c>
      <c r="H58" s="9">
        <v>8.9</v>
      </c>
      <c r="I58" s="9">
        <v>7.1</v>
      </c>
      <c r="J58" s="9">
        <v>4.7</v>
      </c>
      <c r="K58" s="9">
        <v>3.9</v>
      </c>
      <c r="L58" s="9">
        <v>4.2</v>
      </c>
      <c r="M58" s="9">
        <v>3.8</v>
      </c>
      <c r="N58" s="9">
        <v>3.5</v>
      </c>
      <c r="O58" s="9">
        <v>4.2</v>
      </c>
    </row>
    <row r="59" spans="1:15" x14ac:dyDescent="0.25">
      <c r="A59" s="7" t="s">
        <v>23</v>
      </c>
      <c r="B59" s="9">
        <v>3.6</v>
      </c>
      <c r="C59" s="9">
        <v>2.4</v>
      </c>
      <c r="D59" s="9">
        <v>4.8</v>
      </c>
      <c r="E59" s="9">
        <v>4.3</v>
      </c>
      <c r="F59" s="9">
        <v>4.4000000000000004</v>
      </c>
      <c r="G59" s="9">
        <v>4.5999999999999996</v>
      </c>
      <c r="H59" s="9">
        <v>3.3</v>
      </c>
      <c r="I59" s="9">
        <v>4.5</v>
      </c>
      <c r="J59" s="9">
        <v>2.2000000000000002</v>
      </c>
      <c r="K59" s="9">
        <v>3.1</v>
      </c>
      <c r="L59" s="9">
        <v>6.2</v>
      </c>
      <c r="M59" s="9">
        <v>0.8</v>
      </c>
      <c r="N59" s="9">
        <v>11.5</v>
      </c>
      <c r="O59" s="9">
        <v>5.3</v>
      </c>
    </row>
    <row r="60" spans="1:15" x14ac:dyDescent="0.25">
      <c r="A60" s="7" t="s">
        <v>24</v>
      </c>
      <c r="B60" s="9">
        <v>8.6</v>
      </c>
      <c r="C60" s="9">
        <v>7.9</v>
      </c>
      <c r="D60" s="9">
        <v>9.5</v>
      </c>
      <c r="E60" s="9">
        <v>8.6999999999999993</v>
      </c>
      <c r="F60" s="9">
        <v>8.6999999999999993</v>
      </c>
      <c r="G60" s="9">
        <v>8.6999999999999993</v>
      </c>
      <c r="H60" s="9">
        <v>9.6</v>
      </c>
      <c r="I60" s="9">
        <v>9.1</v>
      </c>
      <c r="J60" s="9">
        <v>7.8</v>
      </c>
      <c r="K60" s="9">
        <v>15.6</v>
      </c>
      <c r="L60" s="9">
        <v>8.3000000000000007</v>
      </c>
      <c r="M60" s="9">
        <v>8.3000000000000007</v>
      </c>
      <c r="N60" s="9">
        <v>7.7</v>
      </c>
      <c r="O60" s="9">
        <v>6.6</v>
      </c>
    </row>
    <row r="61" spans="1:15" x14ac:dyDescent="0.25">
      <c r="A61" s="7" t="s">
        <v>25</v>
      </c>
      <c r="B61" s="9">
        <v>16.3</v>
      </c>
      <c r="C61" s="9">
        <v>18.3</v>
      </c>
      <c r="D61" s="9">
        <v>13.6</v>
      </c>
      <c r="E61" s="9">
        <v>13.3</v>
      </c>
      <c r="F61" s="9">
        <v>13.4</v>
      </c>
      <c r="G61" s="9">
        <v>13.6</v>
      </c>
      <c r="H61" s="9">
        <v>13</v>
      </c>
      <c r="I61" s="9">
        <v>14.8</v>
      </c>
      <c r="J61" s="9">
        <v>14.1</v>
      </c>
      <c r="K61" s="9">
        <v>12.5</v>
      </c>
      <c r="L61" s="9">
        <v>12.5</v>
      </c>
      <c r="M61" s="9">
        <v>10.4</v>
      </c>
      <c r="N61" s="9">
        <v>23.1</v>
      </c>
      <c r="O61" s="9">
        <v>6.6</v>
      </c>
    </row>
    <row r="62" spans="1:15" x14ac:dyDescent="0.25">
      <c r="A62" s="7" t="s">
        <v>26</v>
      </c>
      <c r="B62" s="9">
        <v>2.4</v>
      </c>
      <c r="C62" s="9">
        <v>2.4</v>
      </c>
      <c r="D62" s="9">
        <v>2.4</v>
      </c>
      <c r="E62" s="9">
        <v>2.2999999999999998</v>
      </c>
      <c r="F62" s="9">
        <v>2.2999999999999998</v>
      </c>
      <c r="G62" s="9">
        <v>2.2999999999999998</v>
      </c>
      <c r="H62" s="9">
        <v>2.2999999999999998</v>
      </c>
      <c r="I62" s="9">
        <v>2</v>
      </c>
      <c r="J62" s="9">
        <v>2.5</v>
      </c>
      <c r="K62" s="9">
        <v>1.9</v>
      </c>
      <c r="L62" s="9">
        <v>2.9</v>
      </c>
      <c r="M62" s="9">
        <v>2.9</v>
      </c>
      <c r="N62" s="9">
        <v>1.7</v>
      </c>
      <c r="O62" s="9">
        <v>4.2</v>
      </c>
    </row>
    <row r="63" spans="1:15" x14ac:dyDescent="0.25">
      <c r="A63" s="7" t="s">
        <v>27</v>
      </c>
      <c r="B63" s="9">
        <v>1.5</v>
      </c>
      <c r="C63" s="9">
        <v>1.2</v>
      </c>
      <c r="D63" s="9">
        <v>2</v>
      </c>
      <c r="E63" s="9">
        <v>1.9</v>
      </c>
      <c r="F63" s="9">
        <v>1.9</v>
      </c>
      <c r="G63" s="9">
        <v>1.9</v>
      </c>
      <c r="H63" s="9">
        <v>2.1</v>
      </c>
      <c r="I63" s="9">
        <v>1.5</v>
      </c>
      <c r="J63" s="9">
        <v>2.2000000000000002</v>
      </c>
      <c r="K63" s="9">
        <v>3.1</v>
      </c>
      <c r="L63" s="9">
        <v>0.9</v>
      </c>
      <c r="M63" s="9">
        <v>1.9</v>
      </c>
      <c r="N63" s="9">
        <v>1.2</v>
      </c>
      <c r="O63" s="9">
        <v>3.7</v>
      </c>
    </row>
    <row r="64" spans="1:15" x14ac:dyDescent="0.25">
      <c r="A64" s="7" t="s">
        <v>28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</row>
    <row r="65" spans="1:15" x14ac:dyDescent="0.25">
      <c r="A65" s="7" t="s">
        <v>29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7" spans="1:15" x14ac:dyDescent="0.25">
      <c r="A67" s="10" t="s">
        <v>30</v>
      </c>
    </row>
    <row r="68" spans="1:15" x14ac:dyDescent="0.25">
      <c r="A68" s="10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9580-1666-4B15-84BD-417360A5638E}">
  <dimension ref="A1:E42"/>
  <sheetViews>
    <sheetView workbookViewId="0">
      <selection activeCell="F40" sqref="F40"/>
    </sheetView>
  </sheetViews>
  <sheetFormatPr defaultRowHeight="15" x14ac:dyDescent="0.25"/>
  <cols>
    <col min="1" max="1" width="25" style="23" customWidth="1" collapsed="1"/>
    <col min="2" max="5" width="14" style="23" customWidth="1" collapsed="1"/>
    <col min="6" max="16384" width="9.140625" style="23"/>
  </cols>
  <sheetData>
    <row r="1" spans="1:5" ht="15.75" x14ac:dyDescent="0.25">
      <c r="A1" s="29" t="s">
        <v>0</v>
      </c>
    </row>
    <row r="2" spans="1:5" x14ac:dyDescent="0.25">
      <c r="A2" s="24" t="s">
        <v>108</v>
      </c>
    </row>
    <row r="4" spans="1:5" x14ac:dyDescent="0.25">
      <c r="A4" s="26" t="s">
        <v>2</v>
      </c>
      <c r="B4" s="26">
        <v>2021</v>
      </c>
    </row>
    <row r="5" spans="1:5" x14ac:dyDescent="0.25">
      <c r="A5" s="26" t="s">
        <v>3</v>
      </c>
      <c r="B5" s="26" t="s">
        <v>4</v>
      </c>
    </row>
    <row r="6" spans="1:5" x14ac:dyDescent="0.25">
      <c r="A6" s="26" t="s">
        <v>5</v>
      </c>
      <c r="B6" s="26" t="s">
        <v>6</v>
      </c>
    </row>
    <row r="8" spans="1:5" ht="65.099999999999994" customHeight="1" x14ac:dyDescent="0.25">
      <c r="A8" s="28" t="s">
        <v>107</v>
      </c>
      <c r="B8" s="30" t="s">
        <v>109</v>
      </c>
      <c r="C8" s="31" t="s">
        <v>110</v>
      </c>
      <c r="D8" s="31" t="s">
        <v>111</v>
      </c>
      <c r="E8" s="31" t="s">
        <v>112</v>
      </c>
    </row>
    <row r="9" spans="1:5" ht="26.1" customHeight="1" x14ac:dyDescent="0.25">
      <c r="B9" s="27" t="s">
        <v>8</v>
      </c>
      <c r="C9" s="27" t="s">
        <v>8</v>
      </c>
      <c r="D9" s="27" t="s">
        <v>8</v>
      </c>
      <c r="E9" s="27" t="s">
        <v>8</v>
      </c>
    </row>
    <row r="10" spans="1:5" x14ac:dyDescent="0.25">
      <c r="A10" s="26" t="s">
        <v>42</v>
      </c>
      <c r="B10" s="25">
        <v>338000</v>
      </c>
      <c r="C10" s="25">
        <v>17000</v>
      </c>
      <c r="D10" s="25">
        <v>10000</v>
      </c>
      <c r="E10" s="25">
        <v>26000</v>
      </c>
    </row>
    <row r="11" spans="1:5" x14ac:dyDescent="0.25">
      <c r="A11" s="26" t="s">
        <v>43</v>
      </c>
      <c r="B11" s="25">
        <v>191000</v>
      </c>
      <c r="C11" s="25">
        <v>8000</v>
      </c>
      <c r="D11" s="25">
        <v>6000</v>
      </c>
      <c r="E11" s="25">
        <v>14000</v>
      </c>
    </row>
    <row r="12" spans="1:5" x14ac:dyDescent="0.25">
      <c r="A12" s="26" t="s">
        <v>44</v>
      </c>
      <c r="B12" s="25">
        <v>147000</v>
      </c>
      <c r="C12" s="25">
        <v>9000</v>
      </c>
      <c r="D12" s="25">
        <v>3500</v>
      </c>
      <c r="E12" s="25">
        <v>12000</v>
      </c>
    </row>
    <row r="13" spans="1:5" x14ac:dyDescent="0.25">
      <c r="A13" s="26" t="s">
        <v>45</v>
      </c>
      <c r="B13" s="25">
        <v>26601000</v>
      </c>
      <c r="C13" s="25">
        <v>1106000</v>
      </c>
      <c r="D13" s="25">
        <v>1276000</v>
      </c>
      <c r="E13" s="25">
        <v>1477000</v>
      </c>
    </row>
    <row r="14" spans="1:5" x14ac:dyDescent="0.25">
      <c r="A14" s="26" t="s">
        <v>46</v>
      </c>
      <c r="B14" s="25">
        <v>27861000</v>
      </c>
      <c r="C14" s="25">
        <v>1163000</v>
      </c>
      <c r="D14" s="25">
        <v>1312000</v>
      </c>
      <c r="E14" s="25">
        <v>1548000</v>
      </c>
    </row>
    <row r="15" spans="1:5" x14ac:dyDescent="0.25">
      <c r="A15" s="26" t="s">
        <v>47</v>
      </c>
      <c r="B15" s="25">
        <v>30381000</v>
      </c>
      <c r="C15" s="25">
        <v>1266000</v>
      </c>
      <c r="D15" s="25">
        <v>1383000</v>
      </c>
      <c r="E15" s="25">
        <v>1700000</v>
      </c>
    </row>
    <row r="16" spans="1:5" x14ac:dyDescent="0.25">
      <c r="A16" s="26" t="s">
        <v>48</v>
      </c>
      <c r="B16" s="25">
        <v>4162000</v>
      </c>
      <c r="C16" s="25">
        <v>179000</v>
      </c>
      <c r="D16" s="25">
        <v>217000</v>
      </c>
      <c r="E16" s="25">
        <v>233000</v>
      </c>
    </row>
    <row r="17" spans="1:5" x14ac:dyDescent="0.25">
      <c r="A17" s="26" t="s">
        <v>49</v>
      </c>
      <c r="B17" s="25">
        <v>2541000</v>
      </c>
      <c r="C17" s="25">
        <v>141000</v>
      </c>
      <c r="D17" s="25">
        <v>83000</v>
      </c>
      <c r="E17" s="25">
        <v>165000</v>
      </c>
    </row>
    <row r="18" spans="1:5" x14ac:dyDescent="0.25">
      <c r="A18" s="26" t="s">
        <v>50</v>
      </c>
      <c r="B18" s="25">
        <v>32000</v>
      </c>
      <c r="C18" s="25">
        <v>3000</v>
      </c>
      <c r="D18" s="25">
        <v>800</v>
      </c>
      <c r="E18" s="25">
        <v>1500</v>
      </c>
    </row>
    <row r="19" spans="1:5" x14ac:dyDescent="0.25">
      <c r="A19" s="26" t="s">
        <v>51</v>
      </c>
      <c r="B19" s="25">
        <v>32000</v>
      </c>
      <c r="C19" s="25">
        <v>1250</v>
      </c>
      <c r="D19" s="25">
        <v>800</v>
      </c>
      <c r="E19" s="25">
        <v>1500</v>
      </c>
    </row>
    <row r="20" spans="1:5" x14ac:dyDescent="0.25">
      <c r="A20" s="26" t="s">
        <v>52</v>
      </c>
      <c r="B20" s="25">
        <v>24000</v>
      </c>
      <c r="C20" s="25">
        <v>2000</v>
      </c>
      <c r="D20" s="25">
        <v>350</v>
      </c>
      <c r="E20" s="25">
        <v>3000</v>
      </c>
    </row>
    <row r="21" spans="1:5" x14ac:dyDescent="0.25">
      <c r="A21" s="26" t="s">
        <v>53</v>
      </c>
      <c r="B21" s="25">
        <v>12000</v>
      </c>
      <c r="C21" s="25">
        <v>250</v>
      </c>
      <c r="D21" s="25">
        <v>350</v>
      </c>
      <c r="E21" s="25">
        <v>1750</v>
      </c>
    </row>
    <row r="22" spans="1:5" x14ac:dyDescent="0.25">
      <c r="A22" s="26" t="s">
        <v>54</v>
      </c>
      <c r="B22" s="25">
        <v>26000</v>
      </c>
      <c r="C22" s="25">
        <v>600</v>
      </c>
      <c r="D22" s="25">
        <v>600</v>
      </c>
      <c r="E22" s="25">
        <v>1500</v>
      </c>
    </row>
    <row r="23" spans="1:5" x14ac:dyDescent="0.25">
      <c r="A23" s="26" t="s">
        <v>55</v>
      </c>
      <c r="B23" s="25">
        <v>19000</v>
      </c>
      <c r="C23" s="25">
        <v>2000</v>
      </c>
      <c r="D23" s="25">
        <v>600</v>
      </c>
      <c r="E23" s="25">
        <v>2500</v>
      </c>
    </row>
    <row r="25" spans="1:5" x14ac:dyDescent="0.25">
      <c r="A25" s="24" t="s">
        <v>31</v>
      </c>
    </row>
    <row r="27" spans="1:5" ht="38.25" x14ac:dyDescent="0.25">
      <c r="A27" s="28" t="s">
        <v>107</v>
      </c>
      <c r="B27" s="30" t="s">
        <v>109</v>
      </c>
      <c r="C27" s="31" t="s">
        <v>110</v>
      </c>
      <c r="D27" s="31" t="s">
        <v>111</v>
      </c>
      <c r="E27" s="31" t="s">
        <v>112</v>
      </c>
    </row>
    <row r="28" spans="1:5" x14ac:dyDescent="0.25">
      <c r="B28" s="32" t="s">
        <v>113</v>
      </c>
      <c r="C28" s="32" t="s">
        <v>113</v>
      </c>
      <c r="D28" s="32" t="s">
        <v>113</v>
      </c>
      <c r="E28" s="32" t="s">
        <v>113</v>
      </c>
    </row>
    <row r="29" spans="1:5" x14ac:dyDescent="0.25">
      <c r="A29" s="26" t="s">
        <v>42</v>
      </c>
      <c r="B29" s="25">
        <v>100</v>
      </c>
      <c r="C29" s="33">
        <f>C10/$B10*100</f>
        <v>5.0295857988165684</v>
      </c>
      <c r="D29" s="33">
        <f t="shared" ref="D29:E29" si="0">D10/$B10*100</f>
        <v>2.9585798816568047</v>
      </c>
      <c r="E29" s="33">
        <f t="shared" si="0"/>
        <v>7.6923076923076925</v>
      </c>
    </row>
    <row r="30" spans="1:5" x14ac:dyDescent="0.25">
      <c r="A30" s="26" t="s">
        <v>43</v>
      </c>
      <c r="B30" s="25">
        <v>100</v>
      </c>
      <c r="C30" s="33">
        <f t="shared" ref="C30:E42" si="1">C11/$B11*100</f>
        <v>4.1884816753926701</v>
      </c>
      <c r="D30" s="33">
        <f t="shared" si="1"/>
        <v>3.1413612565445024</v>
      </c>
      <c r="E30" s="33">
        <f t="shared" si="1"/>
        <v>7.3298429319371721</v>
      </c>
    </row>
    <row r="31" spans="1:5" x14ac:dyDescent="0.25">
      <c r="A31" s="26" t="s">
        <v>44</v>
      </c>
      <c r="B31" s="25">
        <v>100</v>
      </c>
      <c r="C31" s="33">
        <f t="shared" si="1"/>
        <v>6.1224489795918364</v>
      </c>
      <c r="D31" s="33">
        <f t="shared" si="1"/>
        <v>2.3809523809523809</v>
      </c>
      <c r="E31" s="33">
        <f t="shared" si="1"/>
        <v>8.1632653061224492</v>
      </c>
    </row>
    <row r="32" spans="1:5" x14ac:dyDescent="0.25">
      <c r="A32" s="26" t="s">
        <v>45</v>
      </c>
      <c r="B32" s="25">
        <v>100</v>
      </c>
      <c r="C32" s="33">
        <f t="shared" si="1"/>
        <v>4.1577384308860568</v>
      </c>
      <c r="D32" s="33">
        <f t="shared" si="1"/>
        <v>4.7968121499191758</v>
      </c>
      <c r="E32" s="33">
        <f t="shared" si="1"/>
        <v>5.5524228412465693</v>
      </c>
    </row>
    <row r="33" spans="1:5" x14ac:dyDescent="0.25">
      <c r="A33" s="26" t="s">
        <v>46</v>
      </c>
      <c r="B33" s="25">
        <v>100</v>
      </c>
      <c r="C33" s="33">
        <f t="shared" si="1"/>
        <v>4.1742938157280784</v>
      </c>
      <c r="D33" s="33">
        <f t="shared" si="1"/>
        <v>4.7090915616812028</v>
      </c>
      <c r="E33" s="33">
        <f t="shared" si="1"/>
        <v>5.5561537633250779</v>
      </c>
    </row>
    <row r="34" spans="1:5" x14ac:dyDescent="0.25">
      <c r="A34" s="26" t="s">
        <v>47</v>
      </c>
      <c r="B34" s="25">
        <v>100</v>
      </c>
      <c r="C34" s="33">
        <f t="shared" si="1"/>
        <v>4.1670781080280435</v>
      </c>
      <c r="D34" s="33">
        <f t="shared" si="1"/>
        <v>4.5521872222770812</v>
      </c>
      <c r="E34" s="33">
        <f t="shared" si="1"/>
        <v>5.5956025147296007</v>
      </c>
    </row>
    <row r="35" spans="1:5" x14ac:dyDescent="0.25">
      <c r="A35" s="26" t="s">
        <v>48</v>
      </c>
      <c r="B35" s="25">
        <v>100</v>
      </c>
      <c r="C35" s="33">
        <f t="shared" si="1"/>
        <v>4.3008169149447379</v>
      </c>
      <c r="D35" s="33">
        <f t="shared" si="1"/>
        <v>5.2138395002402689</v>
      </c>
      <c r="E35" s="33">
        <f t="shared" si="1"/>
        <v>5.5982700624699664</v>
      </c>
    </row>
    <row r="36" spans="1:5" x14ac:dyDescent="0.25">
      <c r="A36" s="26" t="s">
        <v>49</v>
      </c>
      <c r="B36" s="25">
        <v>100</v>
      </c>
      <c r="C36" s="33">
        <f t="shared" si="1"/>
        <v>5.548996458087367</v>
      </c>
      <c r="D36" s="33">
        <f t="shared" si="1"/>
        <v>3.2664305391578123</v>
      </c>
      <c r="E36" s="33">
        <f t="shared" si="1"/>
        <v>6.4935064935064926</v>
      </c>
    </row>
    <row r="37" spans="1:5" x14ac:dyDescent="0.25">
      <c r="A37" s="26" t="s">
        <v>50</v>
      </c>
      <c r="B37" s="25">
        <v>100</v>
      </c>
      <c r="C37" s="33">
        <f t="shared" si="1"/>
        <v>9.375</v>
      </c>
      <c r="D37" s="33">
        <f t="shared" si="1"/>
        <v>2.5</v>
      </c>
      <c r="E37" s="33">
        <f t="shared" si="1"/>
        <v>4.6875</v>
      </c>
    </row>
    <row r="38" spans="1:5" x14ac:dyDescent="0.25">
      <c r="A38" s="26" t="s">
        <v>51</v>
      </c>
      <c r="B38" s="25">
        <v>100</v>
      </c>
      <c r="C38" s="33">
        <f t="shared" si="1"/>
        <v>3.90625</v>
      </c>
      <c r="D38" s="33">
        <f t="shared" si="1"/>
        <v>2.5</v>
      </c>
      <c r="E38" s="33">
        <f t="shared" si="1"/>
        <v>4.6875</v>
      </c>
    </row>
    <row r="39" spans="1:5" x14ac:dyDescent="0.25">
      <c r="A39" s="26" t="s">
        <v>52</v>
      </c>
      <c r="B39" s="25">
        <v>100</v>
      </c>
      <c r="C39" s="33">
        <f t="shared" si="1"/>
        <v>8.3333333333333321</v>
      </c>
      <c r="D39" s="33">
        <f t="shared" si="1"/>
        <v>1.4583333333333333</v>
      </c>
      <c r="E39" s="33">
        <f t="shared" si="1"/>
        <v>12.5</v>
      </c>
    </row>
    <row r="40" spans="1:5" x14ac:dyDescent="0.25">
      <c r="A40" s="26" t="s">
        <v>53</v>
      </c>
      <c r="B40" s="25">
        <v>100</v>
      </c>
      <c r="C40" s="33">
        <f t="shared" si="1"/>
        <v>2.083333333333333</v>
      </c>
      <c r="D40" s="33">
        <f t="shared" si="1"/>
        <v>2.9166666666666665</v>
      </c>
      <c r="E40" s="33">
        <f t="shared" si="1"/>
        <v>14.583333333333334</v>
      </c>
    </row>
    <row r="41" spans="1:5" x14ac:dyDescent="0.25">
      <c r="A41" s="26" t="s">
        <v>54</v>
      </c>
      <c r="B41" s="25">
        <v>100</v>
      </c>
      <c r="C41" s="33">
        <f t="shared" si="1"/>
        <v>2.3076923076923079</v>
      </c>
      <c r="D41" s="33">
        <f t="shared" si="1"/>
        <v>2.3076923076923079</v>
      </c>
      <c r="E41" s="33">
        <f t="shared" si="1"/>
        <v>5.7692307692307692</v>
      </c>
    </row>
    <row r="42" spans="1:5" x14ac:dyDescent="0.25">
      <c r="A42" s="26" t="s">
        <v>55</v>
      </c>
      <c r="B42" s="25">
        <v>100</v>
      </c>
      <c r="C42" s="33">
        <f t="shared" si="1"/>
        <v>10.526315789473683</v>
      </c>
      <c r="D42" s="33">
        <f t="shared" si="1"/>
        <v>3.1578947368421053</v>
      </c>
      <c r="E42" s="33">
        <f t="shared" si="1"/>
        <v>13.157894736842104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9A8C-1A35-4A93-A956-6FA5E91C896C}">
  <dimension ref="A1:G44"/>
  <sheetViews>
    <sheetView workbookViewId="0">
      <selection activeCell="F29" sqref="F29"/>
    </sheetView>
  </sheetViews>
  <sheetFormatPr defaultRowHeight="15" x14ac:dyDescent="0.25"/>
  <cols>
    <col min="1" max="1" width="25" style="23" customWidth="1" collapsed="1"/>
    <col min="2" max="2" width="14" style="23" customWidth="1" collapsed="1"/>
    <col min="3" max="3" width="5" style="23" customWidth="1" collapsed="1"/>
    <col min="4" max="4" width="14" style="23" customWidth="1" collapsed="1"/>
    <col min="5" max="5" width="5" style="23" customWidth="1" collapsed="1"/>
    <col min="6" max="6" width="14" style="23" customWidth="1" collapsed="1"/>
    <col min="7" max="7" width="5" style="23" customWidth="1" collapsed="1"/>
    <col min="8" max="16384" width="9.140625" style="23"/>
  </cols>
  <sheetData>
    <row r="1" spans="1:7" ht="15.75" x14ac:dyDescent="0.25">
      <c r="A1" s="39" t="s">
        <v>117</v>
      </c>
    </row>
    <row r="2" spans="1:7" x14ac:dyDescent="0.25">
      <c r="A2" s="34" t="s">
        <v>108</v>
      </c>
    </row>
    <row r="4" spans="1:7" x14ac:dyDescent="0.25">
      <c r="A4" s="36" t="s">
        <v>2</v>
      </c>
      <c r="B4" s="36">
        <v>2021</v>
      </c>
    </row>
    <row r="5" spans="1:7" x14ac:dyDescent="0.25">
      <c r="A5" s="36" t="s">
        <v>3</v>
      </c>
      <c r="B5" s="36" t="s">
        <v>4</v>
      </c>
    </row>
    <row r="7" spans="1:7" ht="26.1" customHeight="1" x14ac:dyDescent="0.25">
      <c r="A7" s="38" t="s">
        <v>107</v>
      </c>
      <c r="B7" s="41" t="s">
        <v>116</v>
      </c>
      <c r="C7" s="41" t="s">
        <v>106</v>
      </c>
      <c r="D7" s="41" t="s">
        <v>115</v>
      </c>
      <c r="E7" s="41" t="s">
        <v>106</v>
      </c>
      <c r="F7" s="41" t="s">
        <v>114</v>
      </c>
      <c r="G7" s="41" t="s">
        <v>106</v>
      </c>
    </row>
    <row r="8" spans="1:7" ht="26.1" customHeight="1" x14ac:dyDescent="0.25">
      <c r="B8" s="37" t="s">
        <v>8</v>
      </c>
      <c r="C8" s="37" t="s">
        <v>106</v>
      </c>
      <c r="D8" s="37" t="s">
        <v>8</v>
      </c>
      <c r="E8" s="37" t="s">
        <v>106</v>
      </c>
      <c r="F8" s="37" t="s">
        <v>8</v>
      </c>
      <c r="G8" s="37" t="s">
        <v>106</v>
      </c>
    </row>
    <row r="9" spans="1:7" x14ac:dyDescent="0.25">
      <c r="A9" s="36" t="s">
        <v>105</v>
      </c>
      <c r="B9" s="35">
        <v>337716</v>
      </c>
      <c r="C9" s="34"/>
      <c r="D9" s="35">
        <v>56533</v>
      </c>
      <c r="E9" s="34"/>
      <c r="F9" s="35">
        <v>281183</v>
      </c>
      <c r="G9" s="34"/>
    </row>
    <row r="10" spans="1:7" x14ac:dyDescent="0.25">
      <c r="A10" s="36" t="s">
        <v>104</v>
      </c>
      <c r="B10" s="35">
        <v>190748</v>
      </c>
      <c r="C10" s="34"/>
      <c r="D10" s="35">
        <v>31607</v>
      </c>
      <c r="E10" s="34"/>
      <c r="F10" s="35">
        <v>159141</v>
      </c>
      <c r="G10" s="34"/>
    </row>
    <row r="11" spans="1:7" x14ac:dyDescent="0.25">
      <c r="A11" s="36" t="s">
        <v>103</v>
      </c>
      <c r="B11" s="35">
        <v>146968</v>
      </c>
      <c r="C11" s="34"/>
      <c r="D11" s="35">
        <v>24926</v>
      </c>
      <c r="E11" s="34"/>
      <c r="F11" s="35">
        <v>122042</v>
      </c>
      <c r="G11" s="34"/>
    </row>
    <row r="12" spans="1:7" x14ac:dyDescent="0.25">
      <c r="A12" s="36" t="s">
        <v>102</v>
      </c>
      <c r="B12" s="35">
        <v>26600555</v>
      </c>
      <c r="C12" s="34"/>
      <c r="D12" s="35">
        <v>4530314</v>
      </c>
      <c r="E12" s="34"/>
      <c r="F12" s="35">
        <v>22070241</v>
      </c>
      <c r="G12" s="34"/>
    </row>
    <row r="13" spans="1:7" x14ac:dyDescent="0.25">
      <c r="A13" s="36" t="s">
        <v>101</v>
      </c>
      <c r="B13" s="35">
        <v>27861015</v>
      </c>
      <c r="C13" s="34"/>
      <c r="D13" s="35">
        <v>4842195</v>
      </c>
      <c r="E13" s="34"/>
      <c r="F13" s="35">
        <v>23018821</v>
      </c>
      <c r="G13" s="34"/>
    </row>
    <row r="14" spans="1:7" x14ac:dyDescent="0.25">
      <c r="A14" s="36" t="s">
        <v>100</v>
      </c>
      <c r="B14" s="35">
        <v>30380684</v>
      </c>
      <c r="C14" s="34"/>
      <c r="D14" s="35">
        <v>5451075</v>
      </c>
      <c r="E14" s="34"/>
      <c r="F14" s="35">
        <v>24929609</v>
      </c>
      <c r="G14" s="34"/>
    </row>
    <row r="15" spans="1:7" x14ac:dyDescent="0.25">
      <c r="A15" s="36" t="s">
        <v>99</v>
      </c>
      <c r="B15" s="35">
        <v>4161983</v>
      </c>
      <c r="C15" s="34"/>
      <c r="D15" s="35">
        <v>633352</v>
      </c>
      <c r="E15" s="34"/>
      <c r="F15" s="35">
        <v>3528631</v>
      </c>
      <c r="G15" s="34"/>
    </row>
    <row r="16" spans="1:7" x14ac:dyDescent="0.25">
      <c r="A16" s="36" t="s">
        <v>98</v>
      </c>
      <c r="B16" s="35">
        <v>2540926</v>
      </c>
      <c r="C16" s="34"/>
      <c r="D16" s="35">
        <v>439807</v>
      </c>
      <c r="E16" s="34"/>
      <c r="F16" s="35">
        <v>2101119</v>
      </c>
      <c r="G16" s="34"/>
    </row>
    <row r="17" spans="1:7" x14ac:dyDescent="0.25">
      <c r="A17" s="36" t="s">
        <v>97</v>
      </c>
      <c r="B17" s="35">
        <v>32233</v>
      </c>
      <c r="C17" s="34" t="s">
        <v>91</v>
      </c>
      <c r="D17" s="35">
        <v>3687</v>
      </c>
      <c r="E17" s="34" t="s">
        <v>91</v>
      </c>
      <c r="F17" s="35">
        <v>28547</v>
      </c>
      <c r="G17" s="34" t="s">
        <v>91</v>
      </c>
    </row>
    <row r="18" spans="1:7" x14ac:dyDescent="0.25">
      <c r="A18" s="36" t="s">
        <v>96</v>
      </c>
      <c r="B18" s="35">
        <v>31654</v>
      </c>
      <c r="C18" s="34" t="s">
        <v>91</v>
      </c>
      <c r="D18" s="35">
        <v>4282</v>
      </c>
      <c r="E18" s="34" t="s">
        <v>91</v>
      </c>
      <c r="F18" s="35">
        <v>27373</v>
      </c>
      <c r="G18" s="34" t="s">
        <v>91</v>
      </c>
    </row>
    <row r="19" spans="1:7" x14ac:dyDescent="0.25">
      <c r="A19" s="36" t="s">
        <v>95</v>
      </c>
      <c r="B19" s="35">
        <v>23786</v>
      </c>
      <c r="C19" s="34" t="s">
        <v>91</v>
      </c>
      <c r="D19" s="35">
        <v>4176</v>
      </c>
      <c r="E19" s="34" t="s">
        <v>91</v>
      </c>
      <c r="F19" s="35">
        <v>19610</v>
      </c>
      <c r="G19" s="34" t="s">
        <v>91</v>
      </c>
    </row>
    <row r="20" spans="1:7" x14ac:dyDescent="0.25">
      <c r="A20" s="36" t="s">
        <v>94</v>
      </c>
      <c r="B20" s="35">
        <v>12212</v>
      </c>
      <c r="C20" s="34" t="s">
        <v>91</v>
      </c>
      <c r="D20" s="35">
        <v>1382</v>
      </c>
      <c r="E20" s="34" t="s">
        <v>91</v>
      </c>
      <c r="F20" s="35">
        <v>10830</v>
      </c>
      <c r="G20" s="34" t="s">
        <v>91</v>
      </c>
    </row>
    <row r="21" spans="1:7" x14ac:dyDescent="0.25">
      <c r="A21" s="36" t="s">
        <v>93</v>
      </c>
      <c r="B21" s="35">
        <v>25922</v>
      </c>
      <c r="C21" s="34" t="s">
        <v>91</v>
      </c>
      <c r="D21" s="35">
        <v>9030</v>
      </c>
      <c r="E21" s="34" t="s">
        <v>91</v>
      </c>
      <c r="F21" s="35">
        <v>16892</v>
      </c>
      <c r="G21" s="34" t="s">
        <v>91</v>
      </c>
    </row>
    <row r="22" spans="1:7" x14ac:dyDescent="0.25">
      <c r="A22" s="36" t="s">
        <v>92</v>
      </c>
      <c r="B22" s="35">
        <v>18783</v>
      </c>
      <c r="C22" s="34" t="s">
        <v>91</v>
      </c>
      <c r="D22" s="35">
        <v>2371</v>
      </c>
      <c r="E22" s="34" t="s">
        <v>91</v>
      </c>
      <c r="F22" s="35">
        <v>16412</v>
      </c>
      <c r="G22" s="34" t="s">
        <v>91</v>
      </c>
    </row>
    <row r="24" spans="1:7" x14ac:dyDescent="0.25">
      <c r="A24" s="34" t="s">
        <v>30</v>
      </c>
    </row>
    <row r="27" spans="1:7" x14ac:dyDescent="0.25">
      <c r="A27" s="38" t="s">
        <v>107</v>
      </c>
      <c r="B27" s="41" t="s">
        <v>116</v>
      </c>
      <c r="C27" s="41" t="s">
        <v>106</v>
      </c>
      <c r="D27" s="41" t="s">
        <v>115</v>
      </c>
      <c r="E27" s="41" t="s">
        <v>106</v>
      </c>
      <c r="F27" s="41" t="s">
        <v>114</v>
      </c>
      <c r="G27" s="41" t="s">
        <v>106</v>
      </c>
    </row>
    <row r="28" spans="1:7" x14ac:dyDescent="0.25">
      <c r="B28" s="37" t="s">
        <v>113</v>
      </c>
      <c r="C28" s="37" t="s">
        <v>106</v>
      </c>
      <c r="D28" s="37" t="s">
        <v>113</v>
      </c>
      <c r="E28" s="37" t="s">
        <v>106</v>
      </c>
      <c r="F28" s="37" t="s">
        <v>113</v>
      </c>
      <c r="G28" s="37" t="s">
        <v>106</v>
      </c>
    </row>
    <row r="29" spans="1:7" x14ac:dyDescent="0.25">
      <c r="A29" s="36" t="s">
        <v>105</v>
      </c>
      <c r="B29" s="35">
        <f>B9/$B9*100</f>
        <v>100</v>
      </c>
      <c r="C29" s="35"/>
      <c r="D29" s="40">
        <f t="shared" ref="D29:F29" si="0">D9/$B9*100</f>
        <v>16.739805043290811</v>
      </c>
      <c r="E29" s="35"/>
      <c r="F29" s="40">
        <f t="shared" si="0"/>
        <v>83.260194956709185</v>
      </c>
      <c r="G29" s="34"/>
    </row>
    <row r="30" spans="1:7" x14ac:dyDescent="0.25">
      <c r="A30" s="36" t="s">
        <v>104</v>
      </c>
      <c r="B30" s="35">
        <f t="shared" ref="B30:B42" si="1">B10/$B10*100</f>
        <v>100</v>
      </c>
      <c r="C30" s="34"/>
      <c r="D30" s="40">
        <f t="shared" ref="D30" si="2">D10/$B10*100</f>
        <v>16.570029567806742</v>
      </c>
      <c r="E30" s="34"/>
      <c r="F30" s="40">
        <f t="shared" ref="F30" si="3">F10/$B10*100</f>
        <v>83.429970432193258</v>
      </c>
      <c r="G30" s="34"/>
    </row>
    <row r="31" spans="1:7" x14ac:dyDescent="0.25">
      <c r="A31" s="36" t="s">
        <v>103</v>
      </c>
      <c r="B31" s="35">
        <f t="shared" si="1"/>
        <v>100</v>
      </c>
      <c r="C31" s="34"/>
      <c r="D31" s="40">
        <f t="shared" ref="D31" si="4">D11/$B11*100</f>
        <v>16.960154591475696</v>
      </c>
      <c r="E31" s="34"/>
      <c r="F31" s="40">
        <f t="shared" ref="F31" si="5">F11/$B11*100</f>
        <v>83.0398454085243</v>
      </c>
      <c r="G31" s="34"/>
    </row>
    <row r="32" spans="1:7" x14ac:dyDescent="0.25">
      <c r="A32" s="36" t="s">
        <v>102</v>
      </c>
      <c r="B32" s="35">
        <f t="shared" si="1"/>
        <v>100</v>
      </c>
      <c r="C32" s="34"/>
      <c r="D32" s="40">
        <f t="shared" ref="D32" si="6">D12/$B12*100</f>
        <v>17.03090029512542</v>
      </c>
      <c r="E32" s="34"/>
      <c r="F32" s="40">
        <f t="shared" ref="F32" si="7">F12/$B12*100</f>
        <v>82.96909970487458</v>
      </c>
      <c r="G32" s="34"/>
    </row>
    <row r="33" spans="1:7" x14ac:dyDescent="0.25">
      <c r="A33" s="36" t="s">
        <v>101</v>
      </c>
      <c r="B33" s="35">
        <f t="shared" si="1"/>
        <v>100</v>
      </c>
      <c r="C33" s="34"/>
      <c r="D33" s="40">
        <f t="shared" ref="D33" si="8">D13/$B13*100</f>
        <v>17.379822666187859</v>
      </c>
      <c r="E33" s="34"/>
      <c r="F33" s="40">
        <f t="shared" ref="F33" si="9">F13/$B13*100</f>
        <v>82.620180923056822</v>
      </c>
      <c r="G33" s="34"/>
    </row>
    <row r="34" spans="1:7" x14ac:dyDescent="0.25">
      <c r="A34" s="36" t="s">
        <v>100</v>
      </c>
      <c r="B34" s="35">
        <f t="shared" si="1"/>
        <v>100</v>
      </c>
      <c r="C34" s="34"/>
      <c r="D34" s="40">
        <f t="shared" ref="D34" si="10">D14/$B14*100</f>
        <v>17.942568376669861</v>
      </c>
      <c r="E34" s="34"/>
      <c r="F34" s="40">
        <f t="shared" ref="F34" si="11">F14/$B14*100</f>
        <v>82.057431623330132</v>
      </c>
      <c r="G34" s="34"/>
    </row>
    <row r="35" spans="1:7" x14ac:dyDescent="0.25">
      <c r="A35" s="36" t="s">
        <v>99</v>
      </c>
      <c r="B35" s="35">
        <f t="shared" si="1"/>
        <v>100</v>
      </c>
      <c r="C35" s="34"/>
      <c r="D35" s="40">
        <f t="shared" ref="D35" si="12">D15/$B15*100</f>
        <v>15.217553747816845</v>
      </c>
      <c r="E35" s="34"/>
      <c r="F35" s="40">
        <f t="shared" ref="F35" si="13">F15/$B15*100</f>
        <v>84.782446252183149</v>
      </c>
      <c r="G35" s="34"/>
    </row>
    <row r="36" spans="1:7" x14ac:dyDescent="0.25">
      <c r="A36" s="36" t="s">
        <v>98</v>
      </c>
      <c r="B36" s="35">
        <f t="shared" si="1"/>
        <v>100</v>
      </c>
      <c r="C36" s="34"/>
      <c r="D36" s="40">
        <f t="shared" ref="D36" si="14">D16/$B16*100</f>
        <v>17.308925958489148</v>
      </c>
      <c r="E36" s="34"/>
      <c r="F36" s="40">
        <f t="shared" ref="F36" si="15">F16/$B16*100</f>
        <v>82.691074041510845</v>
      </c>
      <c r="G36" s="34"/>
    </row>
    <row r="37" spans="1:7" x14ac:dyDescent="0.25">
      <c r="A37" s="36" t="s">
        <v>97</v>
      </c>
      <c r="B37" s="35">
        <f t="shared" si="1"/>
        <v>100</v>
      </c>
      <c r="C37" s="34" t="s">
        <v>91</v>
      </c>
      <c r="D37" s="40">
        <f t="shared" ref="D37" si="16">D17/$B17*100</f>
        <v>11.438587782707163</v>
      </c>
      <c r="E37" s="34" t="s">
        <v>91</v>
      </c>
      <c r="F37" s="40">
        <f t="shared" ref="F37" si="17">F17/$B17*100</f>
        <v>88.564514627865847</v>
      </c>
      <c r="G37" s="34" t="s">
        <v>91</v>
      </c>
    </row>
    <row r="38" spans="1:7" x14ac:dyDescent="0.25">
      <c r="A38" s="36" t="s">
        <v>96</v>
      </c>
      <c r="B38" s="35">
        <f t="shared" si="1"/>
        <v>100</v>
      </c>
      <c r="C38" s="34" t="s">
        <v>91</v>
      </c>
      <c r="D38" s="40">
        <f t="shared" ref="D38" si="18">D18/$B18*100</f>
        <v>13.52751626966576</v>
      </c>
      <c r="E38" s="34" t="s">
        <v>91</v>
      </c>
      <c r="F38" s="40">
        <f t="shared" ref="F38" si="19">F18/$B18*100</f>
        <v>86.475642888734441</v>
      </c>
      <c r="G38" s="34" t="s">
        <v>91</v>
      </c>
    </row>
    <row r="39" spans="1:7" x14ac:dyDescent="0.25">
      <c r="A39" s="36" t="s">
        <v>95</v>
      </c>
      <c r="B39" s="35">
        <f t="shared" si="1"/>
        <v>100</v>
      </c>
      <c r="C39" s="34" t="s">
        <v>91</v>
      </c>
      <c r="D39" s="40">
        <f t="shared" ref="D39" si="20">D19/$B19*100</f>
        <v>17.55654586731691</v>
      </c>
      <c r="E39" s="34" t="s">
        <v>91</v>
      </c>
      <c r="F39" s="40">
        <f t="shared" ref="F39" si="21">F19/$B19*100</f>
        <v>82.443454132683087</v>
      </c>
      <c r="G39" s="34" t="s">
        <v>91</v>
      </c>
    </row>
    <row r="40" spans="1:7" x14ac:dyDescent="0.25">
      <c r="A40" s="36" t="s">
        <v>94</v>
      </c>
      <c r="B40" s="35">
        <f t="shared" si="1"/>
        <v>100</v>
      </c>
      <c r="C40" s="34" t="s">
        <v>91</v>
      </c>
      <c r="D40" s="40">
        <f t="shared" ref="D40" si="22">D20/$B20*100</f>
        <v>11.316737635113004</v>
      </c>
      <c r="E40" s="34" t="s">
        <v>91</v>
      </c>
      <c r="F40" s="40">
        <f t="shared" ref="F40" si="23">F20/$B20*100</f>
        <v>88.683262364887</v>
      </c>
      <c r="G40" s="34" t="s">
        <v>91</v>
      </c>
    </row>
    <row r="41" spans="1:7" x14ac:dyDescent="0.25">
      <c r="A41" s="36" t="s">
        <v>93</v>
      </c>
      <c r="B41" s="35">
        <f t="shared" si="1"/>
        <v>100</v>
      </c>
      <c r="C41" s="34" t="s">
        <v>91</v>
      </c>
      <c r="D41" s="40">
        <f t="shared" ref="D41" si="24">D21/$B21*100</f>
        <v>34.835275055937046</v>
      </c>
      <c r="E41" s="34" t="s">
        <v>91</v>
      </c>
      <c r="F41" s="40">
        <f t="shared" ref="F41" si="25">F21/$B21*100</f>
        <v>65.164724944062954</v>
      </c>
      <c r="G41" s="34" t="s">
        <v>91</v>
      </c>
    </row>
    <row r="42" spans="1:7" x14ac:dyDescent="0.25">
      <c r="A42" s="36" t="s">
        <v>92</v>
      </c>
      <c r="B42" s="35">
        <f t="shared" si="1"/>
        <v>100</v>
      </c>
      <c r="C42" s="34" t="s">
        <v>91</v>
      </c>
      <c r="D42" s="40">
        <f t="shared" ref="D42" si="26">D22/$B22*100</f>
        <v>12.623116648032795</v>
      </c>
      <c r="E42" s="34" t="s">
        <v>91</v>
      </c>
      <c r="F42" s="40">
        <f t="shared" ref="F42" si="27">F22/$B22*100</f>
        <v>87.376883351967209</v>
      </c>
      <c r="G42" s="34" t="s">
        <v>91</v>
      </c>
    </row>
    <row r="44" spans="1:7" x14ac:dyDescent="0.25">
      <c r="A44" s="34" t="s">
        <v>30</v>
      </c>
    </row>
  </sheetData>
  <mergeCells count="6">
    <mergeCell ref="B7:C7"/>
    <mergeCell ref="D7:E7"/>
    <mergeCell ref="F7:G7"/>
    <mergeCell ref="B27:C27"/>
    <mergeCell ref="D27:E27"/>
    <mergeCell ref="F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0D4B-0DE2-4F64-BA28-15ADF25B1938}">
  <dimension ref="A1:O15"/>
  <sheetViews>
    <sheetView workbookViewId="0">
      <selection activeCell="G19" sqref="G19"/>
    </sheetView>
  </sheetViews>
  <sheetFormatPr defaultRowHeight="15" x14ac:dyDescent="0.25"/>
  <cols>
    <col min="1" max="1" width="25" customWidth="1" collapsed="1"/>
    <col min="2" max="15" width="14" customWidth="1" collapsed="1"/>
  </cols>
  <sheetData>
    <row r="1" spans="1:15" ht="15.75" x14ac:dyDescent="0.25">
      <c r="A1" s="1" t="s">
        <v>0</v>
      </c>
    </row>
    <row r="2" spans="1:15" x14ac:dyDescent="0.25">
      <c r="A2" s="2" t="s">
        <v>1</v>
      </c>
    </row>
    <row r="4" spans="1:15" x14ac:dyDescent="0.25">
      <c r="A4" s="3" t="s">
        <v>2</v>
      </c>
      <c r="B4" s="3">
        <v>2021</v>
      </c>
    </row>
    <row r="5" spans="1:15" x14ac:dyDescent="0.25">
      <c r="A5" s="3" t="s">
        <v>3</v>
      </c>
      <c r="B5" s="3" t="s">
        <v>4</v>
      </c>
    </row>
    <row r="6" spans="1:15" x14ac:dyDescent="0.25">
      <c r="A6" s="3" t="s">
        <v>5</v>
      </c>
      <c r="B6" s="3" t="s">
        <v>6</v>
      </c>
    </row>
    <row r="8" spans="1:15" ht="51.95" customHeight="1" x14ac:dyDescent="0.25">
      <c r="A8" s="6" t="s">
        <v>7</v>
      </c>
      <c r="B8" s="4" t="s">
        <v>42</v>
      </c>
      <c r="C8" s="4" t="s">
        <v>43</v>
      </c>
      <c r="D8" s="4" t="s">
        <v>44</v>
      </c>
      <c r="E8" s="4" t="s">
        <v>45</v>
      </c>
      <c r="F8" s="4" t="s">
        <v>46</v>
      </c>
      <c r="G8" s="4" t="s">
        <v>47</v>
      </c>
      <c r="H8" s="4" t="s">
        <v>48</v>
      </c>
      <c r="I8" s="4" t="s">
        <v>49</v>
      </c>
      <c r="J8" s="4" t="s">
        <v>50</v>
      </c>
      <c r="K8" s="4" t="s">
        <v>51</v>
      </c>
      <c r="L8" s="4" t="s">
        <v>52</v>
      </c>
      <c r="M8" s="4" t="s">
        <v>53</v>
      </c>
      <c r="N8" s="4" t="s">
        <v>54</v>
      </c>
      <c r="O8" s="4" t="s">
        <v>55</v>
      </c>
    </row>
    <row r="9" spans="1:15" ht="26.1" customHeight="1" x14ac:dyDescent="0.25">
      <c r="B9" s="5" t="s">
        <v>8</v>
      </c>
      <c r="C9" s="5" t="s">
        <v>8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5" t="s">
        <v>8</v>
      </c>
      <c r="J9" s="5" t="s">
        <v>8</v>
      </c>
      <c r="K9" s="5" t="s">
        <v>8</v>
      </c>
      <c r="L9" s="5" t="s">
        <v>8</v>
      </c>
      <c r="M9" s="5" t="s">
        <v>8</v>
      </c>
      <c r="N9" s="5" t="s">
        <v>8</v>
      </c>
      <c r="O9" s="5" t="s">
        <v>8</v>
      </c>
    </row>
    <row r="10" spans="1:15" x14ac:dyDescent="0.25">
      <c r="A10" s="19" t="s">
        <v>90</v>
      </c>
      <c r="B10" s="11">
        <v>338000</v>
      </c>
      <c r="C10" s="11">
        <v>191000</v>
      </c>
      <c r="D10" s="11">
        <v>147000</v>
      </c>
      <c r="E10" s="11">
        <v>26601000</v>
      </c>
      <c r="F10" s="11">
        <v>27861000</v>
      </c>
      <c r="G10" s="11">
        <v>30381000</v>
      </c>
      <c r="H10" s="11">
        <v>4162000</v>
      </c>
      <c r="I10" s="11">
        <v>2541000</v>
      </c>
      <c r="J10" s="11">
        <v>32000</v>
      </c>
      <c r="K10" s="11">
        <v>32000</v>
      </c>
      <c r="L10" s="11">
        <v>24000</v>
      </c>
      <c r="M10" s="11">
        <v>12000</v>
      </c>
      <c r="N10" s="11">
        <v>26000</v>
      </c>
      <c r="O10" s="11">
        <v>19000</v>
      </c>
    </row>
    <row r="11" spans="1:15" x14ac:dyDescent="0.25">
      <c r="A11" s="20" t="s">
        <v>87</v>
      </c>
      <c r="B11" s="11">
        <v>38965</v>
      </c>
      <c r="C11" s="11">
        <v>18365</v>
      </c>
      <c r="D11" s="11">
        <v>20600</v>
      </c>
      <c r="E11" s="11">
        <v>2778300</v>
      </c>
      <c r="F11" s="11">
        <v>2908330</v>
      </c>
      <c r="G11" s="11">
        <v>3126800</v>
      </c>
      <c r="H11" s="11">
        <v>473720</v>
      </c>
      <c r="I11" s="11">
        <v>279325</v>
      </c>
      <c r="J11" s="11">
        <v>4435</v>
      </c>
      <c r="K11" s="11">
        <v>5685</v>
      </c>
      <c r="L11" s="11">
        <v>2170</v>
      </c>
      <c r="M11" s="11">
        <v>2365</v>
      </c>
      <c r="N11" s="11">
        <v>2975</v>
      </c>
      <c r="O11" s="11">
        <v>2965</v>
      </c>
    </row>
    <row r="12" spans="1:15" x14ac:dyDescent="0.25">
      <c r="A12" s="21" t="s">
        <v>88</v>
      </c>
      <c r="B12" s="22">
        <v>8.6744514307712048</v>
      </c>
      <c r="C12" s="22">
        <v>10.400217805608495</v>
      </c>
      <c r="D12" s="22">
        <v>7.1359223300970873</v>
      </c>
      <c r="E12" s="22">
        <v>9.5745599827232475</v>
      </c>
      <c r="F12" s="22">
        <v>9.5797244466755842</v>
      </c>
      <c r="G12" s="22">
        <v>9.7163233977229115</v>
      </c>
      <c r="H12" s="22">
        <v>8.785780629907963</v>
      </c>
      <c r="I12" s="22">
        <v>9.0969300993466398</v>
      </c>
      <c r="J12" s="22">
        <v>7.2153325817361891</v>
      </c>
      <c r="K12" s="22">
        <v>5.6288478452066846</v>
      </c>
      <c r="L12" s="22">
        <v>11.059907834101383</v>
      </c>
      <c r="M12" s="22">
        <v>5.07399577167019</v>
      </c>
      <c r="N12" s="22">
        <v>8.7394957983193269</v>
      </c>
      <c r="O12" s="22">
        <v>6.4080944350758857</v>
      </c>
    </row>
    <row r="14" spans="1:15" x14ac:dyDescent="0.25">
      <c r="A14" s="20" t="s">
        <v>89</v>
      </c>
    </row>
    <row r="15" spans="1:15" x14ac:dyDescent="0.25">
      <c r="A15" s="21" t="s">
        <v>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Data</vt:lpstr>
      <vt:lpstr>Key Sectors</vt:lpstr>
      <vt:lpstr>Public-Private</vt:lpstr>
      <vt:lpstr>Emp'ees per bus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James Roberts</cp:lastModifiedBy>
  <dcterms:created xsi:type="dcterms:W3CDTF">2023-03-08T16:32:25Z</dcterms:created>
  <dcterms:modified xsi:type="dcterms:W3CDTF">2023-03-13T15:50:24Z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